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240" yWindow="105" windowWidth="14805" windowHeight="8010" firstSheet="3" activeTab="3"/>
  </bookViews>
  <sheets>
    <sheet name="经济分类科目" sheetId="15" state="hidden" r:id="rId1"/>
    <sheet name="一级部门编码" sheetId="22" state="hidden" r:id="rId2"/>
    <sheet name="2018预算项目" sheetId="21" state="veryHidden" r:id="rId3"/>
    <sheet name="经费报销单" sheetId="14" r:id="rId4"/>
    <sheet name="更新日志" sheetId="23" state="hidden" r:id="rId5"/>
  </sheets>
  <definedNames>
    <definedName name="_xlnm._FilterDatabase" localSheetId="2" hidden="1">'2018预算项目'!$A$1:$N$334</definedName>
    <definedName name="经济分类科目">经济分类科目!$C$2:$C$30</definedName>
    <definedName name="一级部门">一级部门编码!$E$3:$E$36</definedName>
    <definedName name="预算项目">OFFSET('2018预算项目'!$D$1,MATCH(经费报销单!$T$3,'2018预算项目'!$E:$E,0)-1,0,COUNTIF('2018预算项目'!$E:$E,经费报销单!$T$3),1)</definedName>
  </definedNames>
  <calcPr calcId="145621" iterateCount="1"/>
</workbook>
</file>

<file path=xl/calcChain.xml><?xml version="1.0" encoding="utf-8"?>
<calcChain xmlns="http://schemas.openxmlformats.org/spreadsheetml/2006/main">
  <c r="B494" i="21" l="1"/>
  <c r="B286" i="21"/>
  <c r="B307" i="21"/>
  <c r="B324" i="21"/>
  <c r="B339" i="21"/>
  <c r="B348" i="21"/>
  <c r="B370" i="21"/>
  <c r="B384" i="21"/>
  <c r="B403" i="21"/>
  <c r="B498" i="21"/>
  <c r="B502" i="21"/>
  <c r="B62" i="21"/>
  <c r="M18" i="14" s="1"/>
  <c r="B59" i="21"/>
  <c r="B60" i="21"/>
  <c r="B61" i="21"/>
  <c r="B63" i="21"/>
  <c r="B64" i="21"/>
  <c r="B65" i="21"/>
  <c r="B66" i="21"/>
  <c r="B67" i="21"/>
  <c r="B68" i="21"/>
  <c r="B58" i="21"/>
  <c r="F20" i="23" l="1"/>
  <c r="B435" i="21"/>
  <c r="B436" i="21"/>
  <c r="B437" i="21"/>
  <c r="B438" i="21"/>
  <c r="B439" i="21"/>
  <c r="B440" i="21"/>
  <c r="B441" i="21"/>
  <c r="B442" i="21"/>
  <c r="B443" i="21"/>
  <c r="B444" i="21"/>
  <c r="B445" i="21"/>
  <c r="B446" i="21"/>
  <c r="E3" i="22" l="1"/>
  <c r="E4" i="22"/>
  <c r="E5" i="22"/>
  <c r="E6" i="22"/>
  <c r="E7" i="22"/>
  <c r="E8" i="22"/>
  <c r="E9" i="22"/>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2" i="22"/>
  <c r="AA3" i="14" l="1"/>
  <c r="C3" i="15" l="1"/>
  <c r="C5" i="15"/>
  <c r="C19" i="15"/>
  <c r="C16" i="15"/>
  <c r="C17" i="15"/>
  <c r="C13" i="15"/>
  <c r="C18" i="15"/>
  <c r="C20" i="15"/>
  <c r="C4" i="15"/>
  <c r="C10" i="15"/>
  <c r="C21" i="15"/>
  <c r="C22" i="15"/>
  <c r="C11" i="15"/>
  <c r="C12" i="15"/>
  <c r="C8" i="15"/>
  <c r="C6" i="15"/>
  <c r="C14" i="15"/>
  <c r="C9" i="15"/>
  <c r="C7" i="15"/>
  <c r="C23" i="15"/>
  <c r="C24" i="15"/>
  <c r="C15" i="15"/>
  <c r="C25" i="15"/>
  <c r="C26" i="15"/>
  <c r="C27" i="15"/>
  <c r="C28" i="15"/>
  <c r="C29" i="15"/>
  <c r="C30" i="15"/>
  <c r="C2" i="15"/>
</calcChain>
</file>

<file path=xl/sharedStrings.xml><?xml version="1.0" encoding="utf-8"?>
<sst xmlns="http://schemas.openxmlformats.org/spreadsheetml/2006/main" count="5318" uniqueCount="2209">
  <si>
    <t>院领导</t>
  </si>
  <si>
    <t>10100</t>
  </si>
  <si>
    <t>党政办公室</t>
  </si>
  <si>
    <t>10200</t>
  </si>
  <si>
    <t>组织人事部</t>
  </si>
  <si>
    <t>10300</t>
  </si>
  <si>
    <t>宣传部</t>
  </si>
  <si>
    <t>10400</t>
  </si>
  <si>
    <t>10500</t>
  </si>
  <si>
    <t>团委</t>
  </si>
  <si>
    <t>10600</t>
  </si>
  <si>
    <t>教务处</t>
  </si>
  <si>
    <t>10700</t>
  </si>
  <si>
    <t>计财处</t>
  </si>
  <si>
    <t>10800</t>
  </si>
  <si>
    <t>10900</t>
  </si>
  <si>
    <t>11000</t>
  </si>
  <si>
    <t>后勤管理处</t>
  </si>
  <si>
    <t>11100</t>
  </si>
  <si>
    <t>工会</t>
  </si>
  <si>
    <t>20100</t>
  </si>
  <si>
    <t>铁道工程系</t>
  </si>
  <si>
    <t>20200</t>
  </si>
  <si>
    <t>建筑系</t>
  </si>
  <si>
    <t>20300</t>
  </si>
  <si>
    <t>测绘工程系</t>
  </si>
  <si>
    <t>20400</t>
  </si>
  <si>
    <t>信息工程系</t>
  </si>
  <si>
    <t>20500</t>
  </si>
  <si>
    <t>电气工程系</t>
  </si>
  <si>
    <t>20600</t>
  </si>
  <si>
    <t>20700</t>
  </si>
  <si>
    <t>经济管理系</t>
  </si>
  <si>
    <t>20800</t>
  </si>
  <si>
    <t>人文社科系</t>
  </si>
  <si>
    <t>20900</t>
  </si>
  <si>
    <t>体育部</t>
  </si>
  <si>
    <t>30100</t>
  </si>
  <si>
    <t>科技服务与工程实训中心</t>
  </si>
  <si>
    <t>30200</t>
  </si>
  <si>
    <t>招生与创新创业指导中心</t>
  </si>
  <si>
    <t>30300</t>
  </si>
  <si>
    <t>教育培训中心</t>
  </si>
  <si>
    <t>30400</t>
  </si>
  <si>
    <t>教学资源服务中心</t>
  </si>
  <si>
    <t>30500</t>
  </si>
  <si>
    <t>国际教育合作交流中心</t>
  </si>
  <si>
    <t>高速铁路建筑与安全工程技术中心</t>
  </si>
  <si>
    <t>思想政治理论教学研究部</t>
  </si>
  <si>
    <t>绿色智能工程技术中心</t>
  </si>
  <si>
    <t>40100</t>
  </si>
  <si>
    <t>机关党总支</t>
  </si>
  <si>
    <t>40200</t>
  </si>
  <si>
    <t>直属机构党总支</t>
  </si>
  <si>
    <t>40300</t>
  </si>
  <si>
    <t>退休职工党总支</t>
  </si>
  <si>
    <t>20600轨道交通系</t>
  </si>
  <si>
    <t>10100党政办公室</t>
  </si>
  <si>
    <t>10200组织人事部</t>
  </si>
  <si>
    <t>10300宣传部</t>
  </si>
  <si>
    <t>10600教务处</t>
  </si>
  <si>
    <t>10700计财处</t>
  </si>
  <si>
    <t>10800学生处</t>
  </si>
  <si>
    <t>20100铁道工程系</t>
  </si>
  <si>
    <t>20200建筑系</t>
  </si>
  <si>
    <t>20300测绘工程系</t>
  </si>
  <si>
    <t>20400信息工程系</t>
  </si>
  <si>
    <t>20700经济管理系</t>
  </si>
  <si>
    <t>20800人文社科系</t>
  </si>
  <si>
    <t>20900基础部</t>
  </si>
  <si>
    <t>30400教学资源服务中心</t>
  </si>
  <si>
    <t>30200招生与创新创业指导中心</t>
  </si>
  <si>
    <t>10000院领导</t>
  </si>
  <si>
    <t>30100科技服务与工程实训中心</t>
  </si>
  <si>
    <t>装           订          线</t>
    <phoneticPr fontId="12" type="noConversion"/>
  </si>
  <si>
    <t>支出分类：</t>
    <phoneticPr fontId="12" type="noConversion"/>
  </si>
  <si>
    <t>经办人填写</t>
    <phoneticPr fontId="12" type="noConversion"/>
  </si>
  <si>
    <t>部门：</t>
    <phoneticPr fontId="12" type="noConversion"/>
  </si>
  <si>
    <t>预算项目
名称：</t>
    <phoneticPr fontId="12" type="noConversion"/>
  </si>
  <si>
    <t>金额大写：</t>
    <phoneticPr fontId="12" type="noConversion"/>
  </si>
  <si>
    <t>附件   张</t>
    <phoneticPr fontId="12" type="noConversion"/>
  </si>
  <si>
    <t>金额（元）</t>
    <phoneticPr fontId="12" type="noConversion"/>
  </si>
  <si>
    <t>石家庄铁路职业技术学院经费报销单</t>
    <phoneticPr fontId="12" type="noConversion"/>
  </si>
  <si>
    <t>预算项目码：</t>
    <phoneticPr fontId="12" type="noConversion"/>
  </si>
  <si>
    <r>
      <t xml:space="preserve">科  </t>
    </r>
    <r>
      <rPr>
        <sz val="11"/>
        <color theme="1"/>
        <rFont val="宋体"/>
        <family val="3"/>
        <charset val="134"/>
        <scheme val="minor"/>
      </rPr>
      <t>目</t>
    </r>
    <phoneticPr fontId="12" type="noConversion"/>
  </si>
  <si>
    <t>用途及说明：</t>
    <phoneticPr fontId="12" type="noConversion"/>
  </si>
  <si>
    <t>科目编码</t>
    <phoneticPr fontId="9" type="noConversion"/>
  </si>
  <si>
    <t>科目名称</t>
    <phoneticPr fontId="9" type="noConversion"/>
  </si>
  <si>
    <r>
      <t>3</t>
    </r>
    <r>
      <rPr>
        <sz val="11"/>
        <color theme="1"/>
        <rFont val="宋体"/>
        <family val="3"/>
        <charset val="134"/>
        <scheme val="minor"/>
      </rPr>
      <t>0201</t>
    </r>
    <phoneticPr fontId="9" type="noConversion"/>
  </si>
  <si>
    <t>办公费</t>
    <phoneticPr fontId="9" type="noConversion"/>
  </si>
  <si>
    <r>
      <t>3</t>
    </r>
    <r>
      <rPr>
        <sz val="11"/>
        <color theme="1"/>
        <rFont val="宋体"/>
        <family val="3"/>
        <charset val="134"/>
        <scheme val="minor"/>
      </rPr>
      <t>0202</t>
    </r>
    <phoneticPr fontId="9" type="noConversion"/>
  </si>
  <si>
    <t>印刷费</t>
    <phoneticPr fontId="9" type="noConversion"/>
  </si>
  <si>
    <r>
      <t>3</t>
    </r>
    <r>
      <rPr>
        <sz val="11"/>
        <color theme="1"/>
        <rFont val="宋体"/>
        <family val="3"/>
        <charset val="134"/>
        <scheme val="minor"/>
      </rPr>
      <t>0203</t>
    </r>
    <phoneticPr fontId="9" type="noConversion"/>
  </si>
  <si>
    <t>咨询费</t>
    <phoneticPr fontId="9" type="noConversion"/>
  </si>
  <si>
    <r>
      <t>3</t>
    </r>
    <r>
      <rPr>
        <sz val="11"/>
        <color theme="1"/>
        <rFont val="宋体"/>
        <family val="3"/>
        <charset val="134"/>
        <scheme val="minor"/>
      </rPr>
      <t>0204</t>
    </r>
    <phoneticPr fontId="9" type="noConversion"/>
  </si>
  <si>
    <t>手续费</t>
    <phoneticPr fontId="9" type="noConversion"/>
  </si>
  <si>
    <r>
      <t>3</t>
    </r>
    <r>
      <rPr>
        <sz val="11"/>
        <color theme="1"/>
        <rFont val="宋体"/>
        <family val="3"/>
        <charset val="134"/>
        <scheme val="minor"/>
      </rPr>
      <t>0205</t>
    </r>
    <phoneticPr fontId="9" type="noConversion"/>
  </si>
  <si>
    <t>水费</t>
    <phoneticPr fontId="9" type="noConversion"/>
  </si>
  <si>
    <r>
      <t>3</t>
    </r>
    <r>
      <rPr>
        <sz val="11"/>
        <color theme="1"/>
        <rFont val="宋体"/>
        <family val="3"/>
        <charset val="134"/>
        <scheme val="minor"/>
      </rPr>
      <t>0206</t>
    </r>
    <phoneticPr fontId="9" type="noConversion"/>
  </si>
  <si>
    <t>电费</t>
    <phoneticPr fontId="9" type="noConversion"/>
  </si>
  <si>
    <r>
      <t>3</t>
    </r>
    <r>
      <rPr>
        <sz val="11"/>
        <color theme="1"/>
        <rFont val="宋体"/>
        <family val="3"/>
        <charset val="134"/>
        <scheme val="minor"/>
      </rPr>
      <t>0207</t>
    </r>
    <phoneticPr fontId="9" type="noConversion"/>
  </si>
  <si>
    <t>邮电费</t>
    <phoneticPr fontId="9" type="noConversion"/>
  </si>
  <si>
    <r>
      <t>3</t>
    </r>
    <r>
      <rPr>
        <sz val="11"/>
        <color theme="1"/>
        <rFont val="宋体"/>
        <family val="3"/>
        <charset val="134"/>
        <scheme val="minor"/>
      </rPr>
      <t>0208</t>
    </r>
    <phoneticPr fontId="9" type="noConversion"/>
  </si>
  <si>
    <t>取暖费</t>
    <phoneticPr fontId="9" type="noConversion"/>
  </si>
  <si>
    <r>
      <t>3</t>
    </r>
    <r>
      <rPr>
        <sz val="11"/>
        <color theme="1"/>
        <rFont val="宋体"/>
        <family val="3"/>
        <charset val="134"/>
        <scheme val="minor"/>
      </rPr>
      <t>0209</t>
    </r>
    <phoneticPr fontId="9" type="noConversion"/>
  </si>
  <si>
    <t>物业管理费</t>
    <phoneticPr fontId="9" type="noConversion"/>
  </si>
  <si>
    <r>
      <t>3</t>
    </r>
    <r>
      <rPr>
        <sz val="11"/>
        <color theme="1"/>
        <rFont val="宋体"/>
        <family val="3"/>
        <charset val="134"/>
        <scheme val="minor"/>
      </rPr>
      <t>0211</t>
    </r>
    <phoneticPr fontId="9" type="noConversion"/>
  </si>
  <si>
    <t>差旅费</t>
    <phoneticPr fontId="9" type="noConversion"/>
  </si>
  <si>
    <r>
      <t>3</t>
    </r>
    <r>
      <rPr>
        <sz val="11"/>
        <color theme="1"/>
        <rFont val="宋体"/>
        <family val="3"/>
        <charset val="134"/>
        <scheme val="minor"/>
      </rPr>
      <t>0212</t>
    </r>
    <phoneticPr fontId="9" type="noConversion"/>
  </si>
  <si>
    <t>因公出国（境）费</t>
    <phoneticPr fontId="9" type="noConversion"/>
  </si>
  <si>
    <r>
      <t>3</t>
    </r>
    <r>
      <rPr>
        <sz val="11"/>
        <color theme="1"/>
        <rFont val="宋体"/>
        <family val="3"/>
        <charset val="134"/>
        <scheme val="minor"/>
      </rPr>
      <t>0213</t>
    </r>
    <phoneticPr fontId="9" type="noConversion"/>
  </si>
  <si>
    <t>维修（护）费</t>
    <phoneticPr fontId="9" type="noConversion"/>
  </si>
  <si>
    <r>
      <t>3</t>
    </r>
    <r>
      <rPr>
        <sz val="11"/>
        <color theme="1"/>
        <rFont val="宋体"/>
        <family val="3"/>
        <charset val="134"/>
        <scheme val="minor"/>
      </rPr>
      <t>0214</t>
    </r>
    <phoneticPr fontId="9" type="noConversion"/>
  </si>
  <si>
    <t>租赁费</t>
    <phoneticPr fontId="9" type="noConversion"/>
  </si>
  <si>
    <r>
      <t>3</t>
    </r>
    <r>
      <rPr>
        <sz val="11"/>
        <color theme="1"/>
        <rFont val="宋体"/>
        <family val="3"/>
        <charset val="134"/>
        <scheme val="minor"/>
      </rPr>
      <t>0215</t>
    </r>
    <phoneticPr fontId="9" type="noConversion"/>
  </si>
  <si>
    <t>会议费</t>
    <phoneticPr fontId="9" type="noConversion"/>
  </si>
  <si>
    <r>
      <t>3</t>
    </r>
    <r>
      <rPr>
        <sz val="11"/>
        <color theme="1"/>
        <rFont val="宋体"/>
        <family val="3"/>
        <charset val="134"/>
        <scheme val="minor"/>
      </rPr>
      <t>0216</t>
    </r>
    <phoneticPr fontId="9" type="noConversion"/>
  </si>
  <si>
    <t>培训费</t>
    <phoneticPr fontId="9" type="noConversion"/>
  </si>
  <si>
    <r>
      <t>3</t>
    </r>
    <r>
      <rPr>
        <sz val="11"/>
        <color theme="1"/>
        <rFont val="宋体"/>
        <family val="3"/>
        <charset val="134"/>
        <scheme val="minor"/>
      </rPr>
      <t>0217</t>
    </r>
    <phoneticPr fontId="9" type="noConversion"/>
  </si>
  <si>
    <t>公务接待费</t>
    <phoneticPr fontId="9" type="noConversion"/>
  </si>
  <si>
    <r>
      <t>3</t>
    </r>
    <r>
      <rPr>
        <sz val="11"/>
        <color theme="1"/>
        <rFont val="宋体"/>
        <family val="3"/>
        <charset val="134"/>
        <scheme val="minor"/>
      </rPr>
      <t>0218</t>
    </r>
    <phoneticPr fontId="9" type="noConversion"/>
  </si>
  <si>
    <t>专用材料费</t>
    <phoneticPr fontId="9" type="noConversion"/>
  </si>
  <si>
    <r>
      <t>3</t>
    </r>
    <r>
      <rPr>
        <sz val="11"/>
        <color theme="1"/>
        <rFont val="宋体"/>
        <family val="3"/>
        <charset val="134"/>
        <scheme val="minor"/>
      </rPr>
      <t>0226</t>
    </r>
    <phoneticPr fontId="9" type="noConversion"/>
  </si>
  <si>
    <t>劳务费</t>
    <phoneticPr fontId="9" type="noConversion"/>
  </si>
  <si>
    <r>
      <t>3</t>
    </r>
    <r>
      <rPr>
        <sz val="11"/>
        <color theme="1"/>
        <rFont val="宋体"/>
        <family val="3"/>
        <charset val="134"/>
        <scheme val="minor"/>
      </rPr>
      <t>0231</t>
    </r>
    <phoneticPr fontId="9" type="noConversion"/>
  </si>
  <si>
    <t>公务用车运行维护费</t>
    <phoneticPr fontId="9" type="noConversion"/>
  </si>
  <si>
    <r>
      <t>3</t>
    </r>
    <r>
      <rPr>
        <sz val="11"/>
        <color theme="1"/>
        <rFont val="宋体"/>
        <family val="3"/>
        <charset val="134"/>
        <scheme val="minor"/>
      </rPr>
      <t>0239</t>
    </r>
    <phoneticPr fontId="9" type="noConversion"/>
  </si>
  <si>
    <t>其他交通费用</t>
    <phoneticPr fontId="9" type="noConversion"/>
  </si>
  <si>
    <r>
      <t>3</t>
    </r>
    <r>
      <rPr>
        <sz val="11"/>
        <color theme="1"/>
        <rFont val="宋体"/>
        <family val="3"/>
        <charset val="134"/>
        <scheme val="minor"/>
      </rPr>
      <t>0240</t>
    </r>
    <phoneticPr fontId="9" type="noConversion"/>
  </si>
  <si>
    <t>税金及附加费用</t>
    <phoneticPr fontId="9" type="noConversion"/>
  </si>
  <si>
    <r>
      <t>3</t>
    </r>
    <r>
      <rPr>
        <sz val="11"/>
        <color theme="1"/>
        <rFont val="宋体"/>
        <family val="3"/>
        <charset val="134"/>
        <scheme val="minor"/>
      </rPr>
      <t>0299</t>
    </r>
    <phoneticPr fontId="9" type="noConversion"/>
  </si>
  <si>
    <t>其他商品和服务支出</t>
    <phoneticPr fontId="9" type="noConversion"/>
  </si>
  <si>
    <r>
      <t>3</t>
    </r>
    <r>
      <rPr>
        <sz val="11"/>
        <color theme="1"/>
        <rFont val="宋体"/>
        <family val="3"/>
        <charset val="134"/>
        <scheme val="minor"/>
      </rPr>
      <t>0308</t>
    </r>
    <phoneticPr fontId="9" type="noConversion"/>
  </si>
  <si>
    <t>助学金</t>
    <phoneticPr fontId="9" type="noConversion"/>
  </si>
  <si>
    <r>
      <t>3</t>
    </r>
    <r>
      <rPr>
        <sz val="11"/>
        <color theme="1"/>
        <rFont val="宋体"/>
        <family val="3"/>
        <charset val="134"/>
        <scheme val="minor"/>
      </rPr>
      <t>0309</t>
    </r>
    <phoneticPr fontId="9" type="noConversion"/>
  </si>
  <si>
    <t>奖励金</t>
    <phoneticPr fontId="9" type="noConversion"/>
  </si>
  <si>
    <r>
      <t>3</t>
    </r>
    <r>
      <rPr>
        <sz val="11"/>
        <color theme="1"/>
        <rFont val="宋体"/>
        <family val="3"/>
        <charset val="134"/>
        <scheme val="minor"/>
      </rPr>
      <t>0399</t>
    </r>
    <phoneticPr fontId="9" type="noConversion"/>
  </si>
  <si>
    <t>其他对个人和家庭的补助</t>
    <phoneticPr fontId="9" type="noConversion"/>
  </si>
  <si>
    <r>
      <t>3</t>
    </r>
    <r>
      <rPr>
        <sz val="11"/>
        <color theme="1"/>
        <rFont val="宋体"/>
        <family val="3"/>
        <charset val="134"/>
        <scheme val="minor"/>
      </rPr>
      <t>1002</t>
    </r>
    <phoneticPr fontId="9" type="noConversion"/>
  </si>
  <si>
    <t>办公设备购置</t>
    <phoneticPr fontId="9" type="noConversion"/>
  </si>
  <si>
    <r>
      <t>3</t>
    </r>
    <r>
      <rPr>
        <sz val="11"/>
        <color theme="1"/>
        <rFont val="宋体"/>
        <family val="3"/>
        <charset val="134"/>
        <scheme val="minor"/>
      </rPr>
      <t>1003</t>
    </r>
    <phoneticPr fontId="9" type="noConversion"/>
  </si>
  <si>
    <t>专用设备购置</t>
    <phoneticPr fontId="9" type="noConversion"/>
  </si>
  <si>
    <r>
      <t>3</t>
    </r>
    <r>
      <rPr>
        <sz val="11"/>
        <color theme="1"/>
        <rFont val="宋体"/>
        <family val="3"/>
        <charset val="134"/>
        <scheme val="minor"/>
      </rPr>
      <t>1006</t>
    </r>
    <phoneticPr fontId="9" type="noConversion"/>
  </si>
  <si>
    <t>大型修缮</t>
    <phoneticPr fontId="9" type="noConversion"/>
  </si>
  <si>
    <r>
      <t>3</t>
    </r>
    <r>
      <rPr>
        <sz val="11"/>
        <color theme="1"/>
        <rFont val="宋体"/>
        <family val="3"/>
        <charset val="134"/>
        <scheme val="minor"/>
      </rPr>
      <t>1099</t>
    </r>
    <phoneticPr fontId="9" type="noConversion"/>
  </si>
  <si>
    <t>其他资本性支出</t>
    <phoneticPr fontId="9" type="noConversion"/>
  </si>
  <si>
    <t>经济分类科目</t>
    <phoneticPr fontId="9" type="noConversion"/>
  </si>
  <si>
    <t>金额合计（元）：</t>
    <phoneticPr fontId="12" type="noConversion"/>
  </si>
  <si>
    <t>审核人</t>
    <phoneticPr fontId="12" type="noConversion"/>
  </si>
  <si>
    <t>经费负责人</t>
    <phoneticPr fontId="12" type="noConversion"/>
  </si>
  <si>
    <t>经办人</t>
    <phoneticPr fontId="12" type="noConversion"/>
  </si>
  <si>
    <t>填单日期：</t>
    <phoneticPr fontId="12" type="noConversion"/>
  </si>
  <si>
    <t>河北省转型本科高校课程改革研究</t>
  </si>
  <si>
    <t>王玲</t>
  </si>
  <si>
    <t>基于物联网和信息融合的用电安全在线检测与故障诊断系</t>
  </si>
  <si>
    <t>朴立华</t>
  </si>
  <si>
    <t>转型本科高校课程改革研究</t>
  </si>
  <si>
    <t>马伯元</t>
  </si>
  <si>
    <t>合计</t>
  </si>
  <si>
    <t xml:space="preserve">
     经办人承诺：本粘贴单上所有票据如实反映所发生的经济活动，且已经查验真伪，如存在虚假问题，责任自负。</t>
    <phoneticPr fontId="12" type="noConversion"/>
  </si>
  <si>
    <t>可用
预算（元）</t>
    <phoneticPr fontId="12" type="noConversion"/>
  </si>
  <si>
    <t>河北省教育厅科学研究项目综合业务平台</t>
  </si>
  <si>
    <t>科研项目</t>
    <phoneticPr fontId="7" type="noConversion"/>
  </si>
  <si>
    <t>2210008</t>
    <phoneticPr fontId="7" type="noConversion"/>
  </si>
  <si>
    <t>10000</t>
  </si>
  <si>
    <t>刘明生</t>
  </si>
  <si>
    <t>融通职业资格的高职工作过程系统化课程开发研究</t>
  </si>
  <si>
    <t>2210029</t>
    <phoneticPr fontId="7" type="noConversion"/>
  </si>
  <si>
    <t>基于物联网和GIS的液戊危险品运输状态远程实时监控技</t>
  </si>
  <si>
    <t>2210030</t>
    <phoneticPr fontId="7" type="noConversion"/>
  </si>
  <si>
    <t>张运凯</t>
  </si>
  <si>
    <t>河北省高职教育服务于现代旅游业发展对策研究</t>
  </si>
  <si>
    <t>2210039</t>
    <phoneticPr fontId="7" type="noConversion"/>
  </si>
  <si>
    <t>陈风平</t>
  </si>
  <si>
    <t>河北省生源地信用助学贷款管理系统升级与维护</t>
  </si>
  <si>
    <t>2210046</t>
    <phoneticPr fontId="7" type="noConversion"/>
  </si>
  <si>
    <t>河北省高校学生贷款管理系统开发与维护</t>
  </si>
  <si>
    <t>2210050</t>
    <phoneticPr fontId="7" type="noConversion"/>
  </si>
  <si>
    <t>河北省高职院校网络教育平台开发与研究</t>
  </si>
  <si>
    <t>2210051</t>
    <phoneticPr fontId="7" type="noConversion"/>
  </si>
  <si>
    <t>河北省人口管理系统开发与维护</t>
  </si>
  <si>
    <t>2210052</t>
    <phoneticPr fontId="7" type="noConversion"/>
  </si>
  <si>
    <t>基于二维码和物联信息技术的食品安全溯源系统研究</t>
  </si>
  <si>
    <t>2210083</t>
    <phoneticPr fontId="7" type="noConversion"/>
  </si>
  <si>
    <t>高职院校学生党员发展质量保障体系研究与探索</t>
  </si>
  <si>
    <t>2210086</t>
    <phoneticPr fontId="7" type="noConversion"/>
  </si>
  <si>
    <t>刘俊茹</t>
  </si>
  <si>
    <t>胡宇庭</t>
  </si>
  <si>
    <t>基于三维螺旋模型的旅游目的地可持续竞争力评价</t>
  </si>
  <si>
    <t>2120001</t>
    <phoneticPr fontId="7" type="noConversion"/>
  </si>
  <si>
    <t>刘军</t>
  </si>
  <si>
    <t>华北地区路基黄土压实前后工程特性研究</t>
  </si>
  <si>
    <t>2210003</t>
    <phoneticPr fontId="7" type="noConversion"/>
  </si>
  <si>
    <t>马克思主义大众化实现途径研究</t>
  </si>
  <si>
    <t>2210016</t>
    <phoneticPr fontId="7" type="noConversion"/>
  </si>
  <si>
    <t>郭根群</t>
  </si>
  <si>
    <t>基于需求分析的高职ESP教学体系构建研究</t>
  </si>
  <si>
    <t>2120015</t>
    <phoneticPr fontId="7" type="noConversion"/>
  </si>
  <si>
    <t>宋建威</t>
  </si>
  <si>
    <t>我国农业保险绩效评价及政策改进研究</t>
  </si>
  <si>
    <t>2120044</t>
    <phoneticPr fontId="7" type="noConversion"/>
  </si>
  <si>
    <t>李士森</t>
  </si>
  <si>
    <t>基于平行语料库的石家庄公示语翻译个案调差与研究</t>
  </si>
  <si>
    <t>2210025</t>
    <phoneticPr fontId="7" type="noConversion"/>
  </si>
  <si>
    <t>基于引力模型的高铁时代河北旅游市场研究</t>
  </si>
  <si>
    <t>2120024</t>
    <phoneticPr fontId="7" type="noConversion"/>
  </si>
  <si>
    <t>王鹏</t>
  </si>
  <si>
    <t>基于二维码和物联信息技术的食品安全溯源系统研究(马伯元）</t>
    <phoneticPr fontId="7" type="noConversion"/>
  </si>
  <si>
    <t>2120009</t>
    <phoneticPr fontId="7" type="noConversion"/>
  </si>
  <si>
    <t>2120022</t>
    <phoneticPr fontId="7" type="noConversion"/>
  </si>
  <si>
    <t>2120039</t>
    <phoneticPr fontId="7" type="noConversion"/>
  </si>
  <si>
    <t>2210042</t>
    <phoneticPr fontId="7" type="noConversion"/>
  </si>
  <si>
    <t>河北省科技金融结合政策体系的构建和完善</t>
  </si>
  <si>
    <t>2120033</t>
    <phoneticPr fontId="7" type="noConversion"/>
  </si>
  <si>
    <t>崔宏光</t>
  </si>
  <si>
    <t>高等职业院校财务风险管理研究</t>
  </si>
  <si>
    <t>2210004</t>
    <phoneticPr fontId="7" type="noConversion"/>
  </si>
  <si>
    <t>魏俭</t>
  </si>
  <si>
    <t>4120018</t>
  </si>
  <si>
    <t>基于切换服务网的城市交通信号网络控制技术研究</t>
  </si>
  <si>
    <t>2120013</t>
    <phoneticPr fontId="7" type="noConversion"/>
  </si>
  <si>
    <t>学生处</t>
  </si>
  <si>
    <t>李振涛</t>
  </si>
  <si>
    <t>高等职业院校教学改革模式的研究</t>
  </si>
  <si>
    <t>2210038</t>
    <phoneticPr fontId="7" type="noConversion"/>
  </si>
  <si>
    <t>安全工作处</t>
  </si>
  <si>
    <t>长大高风险铁路隧道施工关键技术研究与实施</t>
  </si>
  <si>
    <t>2120010</t>
    <phoneticPr fontId="7" type="noConversion"/>
  </si>
  <si>
    <t>战启芳</t>
  </si>
  <si>
    <t>旋扩珠盘桩承载性状研究</t>
  </si>
  <si>
    <t>2120011</t>
    <phoneticPr fontId="7" type="noConversion"/>
  </si>
  <si>
    <t>刘训臣</t>
  </si>
  <si>
    <t>高职院校职业人文教育与职业技能教育相融合路径研究</t>
  </si>
  <si>
    <t>2120012</t>
    <phoneticPr fontId="7" type="noConversion"/>
  </si>
  <si>
    <t>黄晓阳</t>
  </si>
  <si>
    <t>数字图像相关法在梁桥位移与变形检测中的应用</t>
  </si>
  <si>
    <t>2120026</t>
    <phoneticPr fontId="7" type="noConversion"/>
  </si>
  <si>
    <t>杨新伟</t>
  </si>
  <si>
    <t>阻尼器连接的建筑物在多点地震激励作用下相应分析</t>
  </si>
  <si>
    <t>2120027</t>
    <phoneticPr fontId="7" type="noConversion"/>
  </si>
  <si>
    <t>杨治东</t>
  </si>
  <si>
    <t>提升高职高专技术技能型人才可持续发展能力研究</t>
  </si>
  <si>
    <t>2120028</t>
    <phoneticPr fontId="7" type="noConversion"/>
  </si>
  <si>
    <t>杜建华</t>
  </si>
  <si>
    <t>功率流理论及变频动力吸振器在桥梁减震中的应用研究</t>
  </si>
  <si>
    <t>2120032</t>
    <phoneticPr fontId="7" type="noConversion"/>
  </si>
  <si>
    <t>2120034</t>
    <phoneticPr fontId="7" type="noConversion"/>
  </si>
  <si>
    <t>连续梁悬臂灌注施工控制关键技术研究</t>
  </si>
  <si>
    <t>2210001</t>
    <phoneticPr fontId="7" type="noConversion"/>
  </si>
  <si>
    <t>满洪高</t>
  </si>
  <si>
    <t>山岭隧道结构全寿命期性能优化设计研究</t>
  </si>
  <si>
    <t>2210002</t>
    <phoneticPr fontId="7" type="noConversion"/>
  </si>
  <si>
    <t>王海彦</t>
  </si>
  <si>
    <t>适于高密度复用传感网络的低反射率FBG设计理论及测试</t>
  </si>
  <si>
    <t>2210019</t>
    <phoneticPr fontId="7" type="noConversion"/>
  </si>
  <si>
    <t>金秀梅</t>
  </si>
  <si>
    <t>邢汾高速公路设计施工总承包项目施工图设计审查</t>
  </si>
  <si>
    <t>2210048</t>
    <phoneticPr fontId="7" type="noConversion"/>
  </si>
  <si>
    <t>刘占良</t>
  </si>
  <si>
    <t>张承高速装配式组合钢箱梁结构验算咨询</t>
  </si>
  <si>
    <t>2210049</t>
    <phoneticPr fontId="7" type="noConversion"/>
  </si>
  <si>
    <t>复杂环境下盖挖换乘地铁车站安全快速施工综合技术研究</t>
  </si>
  <si>
    <t>2210054</t>
    <phoneticPr fontId="7" type="noConversion"/>
  </si>
  <si>
    <t>机制砂混凝土与河砂混凝土断裂性能的区别研究</t>
  </si>
  <si>
    <t>2210057</t>
    <phoneticPr fontId="7" type="noConversion"/>
  </si>
  <si>
    <t>李君君</t>
  </si>
  <si>
    <t>京昆高速石家庄段曹家庄小净距隧道综合施工技术研究</t>
  </si>
  <si>
    <t>2210063</t>
    <phoneticPr fontId="7" type="noConversion"/>
  </si>
  <si>
    <t>石家庄新客站下城市轨道交通预留工程C标段基坑监测</t>
  </si>
  <si>
    <t>2210066</t>
    <phoneticPr fontId="7" type="noConversion"/>
  </si>
  <si>
    <t>广大铁路祥动隧道综合施工技术研究与实施</t>
  </si>
  <si>
    <t>2210067</t>
    <phoneticPr fontId="7" type="noConversion"/>
  </si>
  <si>
    <t>重载铁路湿陷性黄土地基处理及高路堤填筑施工技术研究</t>
  </si>
  <si>
    <t>2210068</t>
    <phoneticPr fontId="7" type="noConversion"/>
  </si>
  <si>
    <t>复杂地质条件下小净距隧道综合施工技术研究</t>
  </si>
  <si>
    <t>2210069</t>
    <phoneticPr fontId="7" type="noConversion"/>
  </si>
  <si>
    <t>骆宪龙</t>
  </si>
  <si>
    <t>路用再生骨料透水性混凝土关键技术研究</t>
  </si>
  <si>
    <t>2120008</t>
    <phoneticPr fontId="7" type="noConversion"/>
  </si>
  <si>
    <t>李子成</t>
  </si>
  <si>
    <t>纳米晶陶瓷氧化铝磨料合成及烧结行为研究</t>
  </si>
  <si>
    <t>2120020</t>
    <phoneticPr fontId="7" type="noConversion"/>
  </si>
  <si>
    <t>张爱菊</t>
  </si>
  <si>
    <t>数据驱动绿色建筑设计多目标预测与智能优化</t>
  </si>
  <si>
    <t>2120037</t>
    <phoneticPr fontId="7" type="noConversion"/>
  </si>
  <si>
    <t>张庆彬</t>
  </si>
  <si>
    <t>考虑排放的城市道路交叉口及通信号多目标优化控制策略</t>
  </si>
  <si>
    <t>2210013</t>
    <phoneticPr fontId="7" type="noConversion"/>
  </si>
  <si>
    <t>复合工业废渣对透水性混凝土界面结构的协同效应研究</t>
  </si>
  <si>
    <t>2210020</t>
    <phoneticPr fontId="7" type="noConversion"/>
  </si>
  <si>
    <t>高速公路水泥混凝土路面大修碎石化技术研究</t>
  </si>
  <si>
    <t>2210021</t>
    <phoneticPr fontId="7" type="noConversion"/>
  </si>
  <si>
    <t>穆兰</t>
  </si>
  <si>
    <t>生活污水新型生物脱氮过程中N20减量</t>
  </si>
  <si>
    <t>2210022</t>
    <phoneticPr fontId="7" type="noConversion"/>
  </si>
  <si>
    <t>巩有奎</t>
  </si>
  <si>
    <t>面向低排放的城市道路交通信号控制时变概率模型多目标</t>
  </si>
  <si>
    <t>2210031</t>
    <phoneticPr fontId="7" type="noConversion"/>
  </si>
  <si>
    <t>基于合福线HFMG-3标段项目复杂地形状况下工程竣工图绘</t>
  </si>
  <si>
    <t>2210053</t>
    <phoneticPr fontId="7" type="noConversion"/>
  </si>
  <si>
    <t>刘良军</t>
  </si>
  <si>
    <t>基于多元共赢模式的高职校企合作长效机制研究</t>
  </si>
  <si>
    <t>2210087</t>
    <phoneticPr fontId="7" type="noConversion"/>
  </si>
  <si>
    <t>高等职业教育材料工程技术专业人才培养模式的研究</t>
  </si>
  <si>
    <t>2210088</t>
    <phoneticPr fontId="7" type="noConversion"/>
  </si>
  <si>
    <t>基于材料工程技术专业中高职有效衔接的研究</t>
  </si>
  <si>
    <t>2210089</t>
    <phoneticPr fontId="7" type="noConversion"/>
  </si>
  <si>
    <t>光纤在线自动检测系统的关键技术研究</t>
  </si>
  <si>
    <t>2210080</t>
    <phoneticPr fontId="7" type="noConversion"/>
  </si>
  <si>
    <t>王铸</t>
  </si>
  <si>
    <t>20200王铸</t>
  </si>
  <si>
    <t>基于物联网和GIS技术的石家庄市雾霾污染时空特性与影</t>
  </si>
  <si>
    <t>2120038</t>
    <phoneticPr fontId="7" type="noConversion"/>
  </si>
  <si>
    <t>孙玉梅</t>
  </si>
  <si>
    <t>基于OWS标准空间数据服务的分布式空间数据集成关键技</t>
  </si>
  <si>
    <t>2210009</t>
    <phoneticPr fontId="7" type="noConversion"/>
  </si>
  <si>
    <t>基于3S技术的张河湾抽水蓄能电站竣工保护验收中生态环</t>
  </si>
  <si>
    <t>2210070</t>
    <phoneticPr fontId="7" type="noConversion"/>
  </si>
  <si>
    <t>农村土地承包经营权确权登记颁证</t>
  </si>
  <si>
    <t>2210073</t>
    <phoneticPr fontId="7" type="noConversion"/>
  </si>
  <si>
    <t>李孟山</t>
  </si>
  <si>
    <t>新疆数据更新</t>
  </si>
  <si>
    <t>2210077</t>
    <phoneticPr fontId="7" type="noConversion"/>
  </si>
  <si>
    <t>易县易水湖至狼牙山公路1:2000地形图全野外测绘</t>
  </si>
  <si>
    <t>2210078</t>
    <phoneticPr fontId="7" type="noConversion"/>
  </si>
  <si>
    <t>冀州农村承包土地确权发证</t>
  </si>
  <si>
    <t>2210082</t>
    <phoneticPr fontId="7" type="noConversion"/>
  </si>
  <si>
    <t>宣化区地籍测绘项目技术培训</t>
  </si>
  <si>
    <t>2210096</t>
    <phoneticPr fontId="7" type="noConversion"/>
  </si>
  <si>
    <t>李笑娜</t>
  </si>
  <si>
    <t>基于云计算的同态加密安全方案研究</t>
  </si>
  <si>
    <t>2120030</t>
    <phoneticPr fontId="7" type="noConversion"/>
  </si>
  <si>
    <t>张诣</t>
  </si>
  <si>
    <t>基于B/S结构的BIM服务器中间件技术研究</t>
  </si>
  <si>
    <t>2120031</t>
    <phoneticPr fontId="7" type="noConversion"/>
  </si>
  <si>
    <t>郑华</t>
  </si>
  <si>
    <t>2120036</t>
    <phoneticPr fontId="7" type="noConversion"/>
  </si>
  <si>
    <t>基于中美对比的高职院校学生学习评价机制研究</t>
  </si>
  <si>
    <t>2120042</t>
    <phoneticPr fontId="7" type="noConversion"/>
  </si>
  <si>
    <t>刘丽娜</t>
  </si>
  <si>
    <t>基于three.js引擎的Web3D关键技术研究</t>
  </si>
  <si>
    <t>2210006</t>
    <phoneticPr fontId="7" type="noConversion"/>
  </si>
  <si>
    <t>基于三维测量的压力容器制造关键技术研究</t>
  </si>
  <si>
    <t>2210018</t>
    <phoneticPr fontId="7" type="noConversion"/>
  </si>
  <si>
    <t>尹辉增</t>
  </si>
  <si>
    <t>基于稀疏信号分析变工况齿轮箱故障诊断技术研究</t>
  </si>
  <si>
    <t>2120002</t>
    <phoneticPr fontId="7" type="noConversion"/>
  </si>
  <si>
    <t>轨道交通系</t>
  </si>
  <si>
    <t>李辉</t>
  </si>
  <si>
    <t>基于产教深度融合的现代高等职业教育模式研究</t>
  </si>
  <si>
    <t>2120003</t>
    <phoneticPr fontId="7" type="noConversion"/>
  </si>
  <si>
    <t>尹英杰</t>
  </si>
  <si>
    <t>工学结合模式下的高职院校校园文化建设研究</t>
  </si>
  <si>
    <t>2120004</t>
    <phoneticPr fontId="7" type="noConversion"/>
  </si>
  <si>
    <t>任丽芳</t>
  </si>
  <si>
    <t>基于现代学徒制城市轨道交通控制专业人才培养模式研</t>
  </si>
  <si>
    <t>2120005</t>
    <phoneticPr fontId="7" type="noConversion"/>
  </si>
  <si>
    <t>王军峰</t>
  </si>
  <si>
    <t>基于物联网的区域桥梁公路群的数字化动态综合管理关键</t>
  </si>
  <si>
    <t>2120017</t>
    <phoneticPr fontId="7" type="noConversion"/>
  </si>
  <si>
    <t>杨要恩</t>
  </si>
  <si>
    <t>2120035</t>
    <phoneticPr fontId="7" type="noConversion"/>
  </si>
  <si>
    <t>基于RRC双拼与MRC算法的高铁TD-LTE网络覆盖技术的设计</t>
  </si>
  <si>
    <t>2120041</t>
    <phoneticPr fontId="7" type="noConversion"/>
  </si>
  <si>
    <t>冯博</t>
  </si>
  <si>
    <t>河北省高校百名优秀创新人才支持计划（Ⅱ）</t>
  </si>
  <si>
    <t>2210036</t>
    <phoneticPr fontId="7" type="noConversion"/>
  </si>
  <si>
    <t>石家庄地铁校企对接“2+1”人才培养模式研究</t>
  </si>
  <si>
    <t>2210043</t>
    <phoneticPr fontId="7" type="noConversion"/>
  </si>
  <si>
    <t>铁路“四电”系统施工安全技术研究与应用</t>
  </si>
  <si>
    <t>2210056</t>
    <phoneticPr fontId="7" type="noConversion"/>
  </si>
  <si>
    <t>基于形态分量分析的变工况齿轮箱齿轮箱故障诊断技术研</t>
  </si>
  <si>
    <t>2210058</t>
    <phoneticPr fontId="7" type="noConversion"/>
  </si>
  <si>
    <t>基于形态分量分析的齿轮箱故障诊断技术研究</t>
  </si>
  <si>
    <t>2210059</t>
    <phoneticPr fontId="7" type="noConversion"/>
  </si>
  <si>
    <t>基于控制的混合驱动可控压力机设计方法的研究</t>
  </si>
  <si>
    <t>2210060</t>
    <phoneticPr fontId="7" type="noConversion"/>
  </si>
  <si>
    <t>第二批河北省高校百名优秀创新人才支持计划（Ⅱ）</t>
  </si>
  <si>
    <t>2210061</t>
    <phoneticPr fontId="7" type="noConversion"/>
  </si>
  <si>
    <t>医疗废弃物逆向物流系统研究—以国药乐仁堂为例</t>
  </si>
  <si>
    <t>2210014</t>
    <phoneticPr fontId="7" type="noConversion"/>
  </si>
  <si>
    <t>贺玉德</t>
  </si>
  <si>
    <t>河北省房产税制度改革构建的研究</t>
  </si>
  <si>
    <t>2210027</t>
    <phoneticPr fontId="7" type="noConversion"/>
  </si>
  <si>
    <t>王珏</t>
  </si>
  <si>
    <t>农村女生接受正规职业教育情况研究</t>
  </si>
  <si>
    <t>2210033</t>
    <phoneticPr fontId="7" type="noConversion"/>
  </si>
  <si>
    <t>刘华</t>
  </si>
  <si>
    <t>市场调查分析系统</t>
  </si>
  <si>
    <t>2210071</t>
    <phoneticPr fontId="7" type="noConversion"/>
  </si>
  <si>
    <t>白士强</t>
  </si>
  <si>
    <t>河北省经济结构调整与高职发展模式转变的研究</t>
  </si>
  <si>
    <t>2210091</t>
    <phoneticPr fontId="7" type="noConversion"/>
  </si>
  <si>
    <t>装饰艺术设计专业“微课”教学模式探索研究</t>
  </si>
  <si>
    <t>2120025</t>
    <phoneticPr fontId="7" type="noConversion"/>
  </si>
  <si>
    <t>杨思佳</t>
  </si>
  <si>
    <t>河北高职院校旅游管理专业创新创业课程体系研究</t>
  </si>
  <si>
    <t>2120043</t>
    <phoneticPr fontId="7" type="noConversion"/>
  </si>
  <si>
    <t>董静</t>
  </si>
  <si>
    <t>支架式教学在高职英语写作中的应用研究</t>
  </si>
  <si>
    <t>2120045</t>
    <phoneticPr fontId="7" type="noConversion"/>
  </si>
  <si>
    <t>张建凯</t>
  </si>
  <si>
    <t>文化产业视域下民间艺术产业创新途径研究</t>
  </si>
  <si>
    <t>2120046</t>
    <phoneticPr fontId="7" type="noConversion"/>
  </si>
  <si>
    <t>张尧</t>
  </si>
  <si>
    <t>以点带面，服务社会—探讨行之有效的大学生思想政治教</t>
  </si>
  <si>
    <t>2210024</t>
    <phoneticPr fontId="7" type="noConversion"/>
  </si>
  <si>
    <t>刘云丽</t>
  </si>
  <si>
    <t>苏州桃园度假村管理岗培训提升项目</t>
  </si>
  <si>
    <t>2210074</t>
    <phoneticPr fontId="7" type="noConversion"/>
  </si>
  <si>
    <t>栗惠英</t>
  </si>
  <si>
    <t>冀中金牛大酒店管理岗培训提升项目</t>
  </si>
  <si>
    <t>2210075</t>
    <phoneticPr fontId="7" type="noConversion"/>
  </si>
  <si>
    <t>燕山大酒店管理岗培训提升项目</t>
  </si>
  <si>
    <t>2210076</t>
    <phoneticPr fontId="7" type="noConversion"/>
  </si>
  <si>
    <t>基于语料库的导游词汉英翻译研究</t>
  </si>
  <si>
    <t>2210094</t>
    <phoneticPr fontId="7" type="noConversion"/>
  </si>
  <si>
    <t>黄永新</t>
  </si>
  <si>
    <t>基础部</t>
  </si>
  <si>
    <t>基于形态分量分析的信号处理关键技术及应用研究</t>
  </si>
  <si>
    <t>2210012</t>
    <phoneticPr fontId="7" type="noConversion"/>
  </si>
  <si>
    <t>付丽慧</t>
  </si>
  <si>
    <t>河北省高校英语类专业精读教材调差与对比研究</t>
  </si>
  <si>
    <t>2210023</t>
    <phoneticPr fontId="7" type="noConversion"/>
  </si>
  <si>
    <t>张黎黎</t>
  </si>
  <si>
    <t>河北省高职院校单独招生学生学业状况的调查、分析与对</t>
  </si>
  <si>
    <t>2210026</t>
    <phoneticPr fontId="7" type="noConversion"/>
  </si>
  <si>
    <t>杜展</t>
  </si>
  <si>
    <t>基于建构主义理论下的ESP课程设计之研究</t>
  </si>
  <si>
    <t>2210028</t>
    <phoneticPr fontId="7" type="noConversion"/>
  </si>
  <si>
    <t>胡红</t>
  </si>
  <si>
    <t>度自旋合作系统的几何相位及其在量子计算中的应用</t>
  </si>
  <si>
    <t>2210037</t>
    <phoneticPr fontId="7" type="noConversion"/>
  </si>
  <si>
    <t>杨林广</t>
  </si>
  <si>
    <t>高职示范校本科教育培养模式探索</t>
  </si>
  <si>
    <t>2210093</t>
    <phoneticPr fontId="7" type="noConversion"/>
  </si>
  <si>
    <t>裴晓林</t>
  </si>
  <si>
    <t>隋修志</t>
  </si>
  <si>
    <t>河北省高校应用技术研究中心建设管理及评价机制研究</t>
  </si>
  <si>
    <t>2210017</t>
    <phoneticPr fontId="7" type="noConversion"/>
  </si>
  <si>
    <t>万涛</t>
  </si>
  <si>
    <t>铁路钢管混凝土系杆拱桥施工技术研究</t>
  </si>
  <si>
    <t>2210065</t>
    <phoneticPr fontId="7" type="noConversion"/>
  </si>
  <si>
    <t>基于现代学徒制的高职院校招生一体化研究</t>
  </si>
  <si>
    <t>2120014</t>
    <phoneticPr fontId="7" type="noConversion"/>
  </si>
  <si>
    <t>赵秦</t>
  </si>
  <si>
    <t>周文佳</t>
  </si>
  <si>
    <t>法国大学校对我国高层次职业院校的办学启示</t>
  </si>
  <si>
    <t>2210035</t>
    <phoneticPr fontId="7" type="noConversion"/>
  </si>
  <si>
    <t>民国时期高等教育政策研究</t>
  </si>
  <si>
    <t>2210041</t>
    <phoneticPr fontId="7" type="noConversion"/>
  </si>
  <si>
    <t>协同视角下行业特色高职院校创新发展机制研究</t>
  </si>
  <si>
    <t>2210044</t>
    <phoneticPr fontId="7" type="noConversion"/>
  </si>
  <si>
    <t>王亮</t>
    <phoneticPr fontId="9" type="noConversion"/>
  </si>
  <si>
    <t>2210100</t>
    <phoneticPr fontId="7" type="noConversion"/>
  </si>
  <si>
    <t>连锁超市物流配送规范</t>
    <phoneticPr fontId="9" type="noConversion"/>
  </si>
  <si>
    <t>类型</t>
    <phoneticPr fontId="5" type="noConversion"/>
  </si>
  <si>
    <t>预算编码</t>
    <phoneticPr fontId="5" type="noConversion"/>
  </si>
  <si>
    <t>预算项目</t>
    <phoneticPr fontId="5" type="noConversion"/>
  </si>
  <si>
    <t>预算部门码</t>
    <phoneticPr fontId="5" type="noConversion"/>
  </si>
  <si>
    <t>部门码</t>
    <phoneticPr fontId="5" type="noConversion"/>
  </si>
  <si>
    <t>部门名称</t>
    <phoneticPr fontId="5" type="noConversion"/>
  </si>
  <si>
    <t>责任人</t>
    <phoneticPr fontId="5" type="noConversion"/>
  </si>
  <si>
    <t>预算来源</t>
    <phoneticPr fontId="5" type="noConversion"/>
  </si>
  <si>
    <t>财政项目编号</t>
    <phoneticPr fontId="5" type="noConversion"/>
  </si>
  <si>
    <t>财政项目名称</t>
    <phoneticPr fontId="5" type="noConversion"/>
  </si>
  <si>
    <t>政府采购属性</t>
    <phoneticPr fontId="5" type="noConversion"/>
  </si>
  <si>
    <t>采购金额</t>
    <phoneticPr fontId="5" type="noConversion"/>
  </si>
  <si>
    <t>备注</t>
    <phoneticPr fontId="5" type="noConversion"/>
  </si>
  <si>
    <t>日常公用</t>
  </si>
  <si>
    <t>3120001</t>
  </si>
  <si>
    <t>办公费</t>
    <phoneticPr fontId="5" type="noConversion"/>
  </si>
  <si>
    <t>院领导</t>
    <phoneticPr fontId="5" type="noConversion"/>
  </si>
  <si>
    <t>李立增</t>
    <phoneticPr fontId="5" type="noConversion"/>
  </si>
  <si>
    <t>生均补充日常</t>
    <phoneticPr fontId="5" type="noConversion"/>
  </si>
  <si>
    <t>2018108328</t>
    <phoneticPr fontId="5" type="noConversion"/>
  </si>
  <si>
    <t>3120012</t>
  </si>
  <si>
    <t>差旅费</t>
    <phoneticPr fontId="5" type="noConversion"/>
  </si>
  <si>
    <t>院领导</t>
    <phoneticPr fontId="5" type="noConversion"/>
  </si>
  <si>
    <t>李立增</t>
    <phoneticPr fontId="5" type="noConversion"/>
  </si>
  <si>
    <t>生均补充日常</t>
    <phoneticPr fontId="5" type="noConversion"/>
  </si>
  <si>
    <t>2018108328</t>
    <phoneticPr fontId="5" type="noConversion"/>
  </si>
  <si>
    <t>3120063</t>
  </si>
  <si>
    <t>业务费</t>
    <phoneticPr fontId="5" type="noConversion"/>
  </si>
  <si>
    <t>院领导</t>
    <phoneticPr fontId="5" type="noConversion"/>
  </si>
  <si>
    <t>李立增</t>
    <phoneticPr fontId="5" type="noConversion"/>
  </si>
  <si>
    <t>生均补充日常</t>
    <phoneticPr fontId="5" type="noConversion"/>
  </si>
  <si>
    <t>2018108328</t>
    <phoneticPr fontId="5" type="noConversion"/>
  </si>
  <si>
    <t>3120002</t>
  </si>
  <si>
    <t>办公费</t>
    <phoneticPr fontId="5" type="noConversion"/>
  </si>
  <si>
    <t>李立增</t>
    <phoneticPr fontId="5" type="noConversion"/>
  </si>
  <si>
    <t>生均补充日常</t>
    <phoneticPr fontId="5" type="noConversion"/>
  </si>
  <si>
    <t>2018108328</t>
    <phoneticPr fontId="5" type="noConversion"/>
  </si>
  <si>
    <t>3120009</t>
  </si>
  <si>
    <t>保密、事业统计、地图标注费</t>
    <phoneticPr fontId="5" type="noConversion"/>
  </si>
  <si>
    <t>李立增</t>
    <phoneticPr fontId="5" type="noConversion"/>
  </si>
  <si>
    <t>生均补充日常</t>
    <phoneticPr fontId="5" type="noConversion"/>
  </si>
  <si>
    <t>2018108328</t>
    <phoneticPr fontId="5" type="noConversion"/>
  </si>
  <si>
    <t>3120013</t>
  </si>
  <si>
    <t>差旅费</t>
    <phoneticPr fontId="5" type="noConversion"/>
  </si>
  <si>
    <t>3120020</t>
  </si>
  <si>
    <t>档案管理经费</t>
    <phoneticPr fontId="5" type="noConversion"/>
  </si>
  <si>
    <t>李立增</t>
    <phoneticPr fontId="5" type="noConversion"/>
  </si>
  <si>
    <t>生均补充日常</t>
    <phoneticPr fontId="5" type="noConversion"/>
  </si>
  <si>
    <t>2018108328</t>
    <phoneticPr fontId="5" type="noConversion"/>
  </si>
  <si>
    <t>3120028</t>
  </si>
  <si>
    <t>党政办网站维护</t>
    <phoneticPr fontId="5" type="noConversion"/>
  </si>
  <si>
    <t>3120033</t>
  </si>
  <si>
    <t>公文信笺等印制、制度建设费</t>
    <phoneticPr fontId="5" type="noConversion"/>
  </si>
  <si>
    <t>3120036</t>
  </si>
  <si>
    <t>会议室值班室维持费</t>
    <phoneticPr fontId="5" type="noConversion"/>
  </si>
  <si>
    <t>李立增</t>
    <phoneticPr fontId="5" type="noConversion"/>
  </si>
  <si>
    <t>生均补充日常</t>
    <phoneticPr fontId="5" type="noConversion"/>
  </si>
  <si>
    <t>2018108328</t>
    <phoneticPr fontId="5" type="noConversion"/>
  </si>
  <si>
    <t>3120047</t>
  </si>
  <si>
    <t>教育三下乡</t>
    <phoneticPr fontId="5" type="noConversion"/>
  </si>
  <si>
    <t>李立增</t>
    <phoneticPr fontId="5" type="noConversion"/>
  </si>
  <si>
    <t>生均补充日常</t>
    <phoneticPr fontId="5" type="noConversion"/>
  </si>
  <si>
    <t>2018108328</t>
    <phoneticPr fontId="5" type="noConversion"/>
  </si>
  <si>
    <t>日常公用——归口业务</t>
    <phoneticPr fontId="5" type="noConversion"/>
  </si>
  <si>
    <t>3120050</t>
  </si>
  <si>
    <t>联合办学租赁费</t>
    <phoneticPr fontId="5" type="noConversion"/>
  </si>
  <si>
    <t>2018115846</t>
    <phoneticPr fontId="5" type="noConversion"/>
  </si>
  <si>
    <t>3120056</t>
  </si>
  <si>
    <t>其他业务经费</t>
    <phoneticPr fontId="5" type="noConversion"/>
  </si>
  <si>
    <t>日常公用——归口业务</t>
    <phoneticPr fontId="5" type="noConversion"/>
  </si>
  <si>
    <t>3210003</t>
  </si>
  <si>
    <t>公务接待费</t>
    <phoneticPr fontId="5" type="noConversion"/>
  </si>
  <si>
    <t>专户资金</t>
    <phoneticPr fontId="5" type="noConversion"/>
  </si>
  <si>
    <t>2018062326</t>
    <phoneticPr fontId="5" type="noConversion"/>
  </si>
  <si>
    <t>十七、公务接待费</t>
    <phoneticPr fontId="5" type="noConversion"/>
  </si>
  <si>
    <t>日常公用——归口业务</t>
    <phoneticPr fontId="5" type="noConversion"/>
  </si>
  <si>
    <t>3210004</t>
  </si>
  <si>
    <t>公务用车运维费</t>
    <phoneticPr fontId="5" type="noConversion"/>
  </si>
  <si>
    <t>专户资金</t>
    <phoneticPr fontId="5" type="noConversion"/>
  </si>
  <si>
    <t>2018062307</t>
    <phoneticPr fontId="5" type="noConversion"/>
  </si>
  <si>
    <t>二十五、公务用车运行维护费</t>
    <phoneticPr fontId="5" type="noConversion"/>
  </si>
  <si>
    <t>日常公用——归口业务</t>
    <phoneticPr fontId="5" type="noConversion"/>
  </si>
  <si>
    <t>3210005</t>
  </si>
  <si>
    <t>会议费</t>
    <phoneticPr fontId="5" type="noConversion"/>
  </si>
  <si>
    <t>2018062309</t>
    <phoneticPr fontId="5" type="noConversion"/>
  </si>
  <si>
    <t>十五、会议费</t>
    <phoneticPr fontId="5" type="noConversion"/>
  </si>
  <si>
    <t>日常公用</t>
    <phoneticPr fontId="5" type="noConversion"/>
  </si>
  <si>
    <t>1120103</t>
  </si>
  <si>
    <t>人事代理工资</t>
    <phoneticPr fontId="5" type="noConversion"/>
  </si>
  <si>
    <t>组织人事部</t>
    <phoneticPr fontId="5" type="noConversion"/>
  </si>
  <si>
    <t>吴阿莉</t>
    <phoneticPr fontId="5" type="noConversion"/>
  </si>
  <si>
    <t>项目</t>
    <phoneticPr fontId="5" type="noConversion"/>
  </si>
  <si>
    <t>1120108</t>
  </si>
  <si>
    <r>
      <t>三年行动计划</t>
    </r>
    <r>
      <rPr>
        <sz val="12"/>
        <color indexed="10"/>
        <rFont val="微软雅黑"/>
        <family val="2"/>
        <charset val="134"/>
      </rPr>
      <t>-教师素质提升</t>
    </r>
    <phoneticPr fontId="5" type="noConversion"/>
  </si>
  <si>
    <t>组织人事部</t>
    <phoneticPr fontId="5" type="noConversion"/>
  </si>
  <si>
    <t>吴阿莉</t>
    <phoneticPr fontId="5" type="noConversion"/>
  </si>
  <si>
    <t>生均拨款</t>
    <phoneticPr fontId="5" type="noConversion"/>
  </si>
  <si>
    <t>2018115847/8</t>
    <phoneticPr fontId="5" type="noConversion"/>
  </si>
  <si>
    <t>提高高职高专院校生均拨款水平补助经费—三年行动计划（中央提前下达资金）</t>
    <phoneticPr fontId="5" type="noConversion"/>
  </si>
  <si>
    <t>项目</t>
    <phoneticPr fontId="5" type="noConversion"/>
  </si>
  <si>
    <t>1120191</t>
  </si>
  <si>
    <t>职工综合素质提升</t>
    <phoneticPr fontId="5" type="noConversion"/>
  </si>
  <si>
    <t>组织人事部</t>
    <phoneticPr fontId="5" type="noConversion"/>
  </si>
  <si>
    <t>吴阿莉</t>
    <phoneticPr fontId="5" type="noConversion"/>
  </si>
  <si>
    <t>生均拨款</t>
    <phoneticPr fontId="5" type="noConversion"/>
  </si>
  <si>
    <t>2018108353</t>
    <phoneticPr fontId="5" type="noConversion"/>
  </si>
  <si>
    <t>提高高职高专院校生均拨款水平补助经费-校园文化建设</t>
    <phoneticPr fontId="5" type="noConversion"/>
  </si>
  <si>
    <t>项目</t>
    <phoneticPr fontId="5" type="noConversion"/>
  </si>
  <si>
    <t>1121011</t>
  </si>
  <si>
    <t>教师素质提升计划中央奖补17结转</t>
    <phoneticPr fontId="5" type="noConversion"/>
  </si>
  <si>
    <t>上年结转</t>
    <phoneticPr fontId="5" type="noConversion"/>
  </si>
  <si>
    <t>2018121953</t>
    <phoneticPr fontId="5" type="noConversion"/>
  </si>
  <si>
    <t>1121014</t>
  </si>
  <si>
    <t>教师素质提高中央奖补17结转</t>
    <phoneticPr fontId="5" type="noConversion"/>
  </si>
  <si>
    <t>组织人事部</t>
    <phoneticPr fontId="5" type="noConversion"/>
  </si>
  <si>
    <t>吴阿莉</t>
    <phoneticPr fontId="5" type="noConversion"/>
  </si>
  <si>
    <t>上年结转</t>
    <phoneticPr fontId="5" type="noConversion"/>
  </si>
  <si>
    <t>2018121954</t>
    <phoneticPr fontId="5" type="noConversion"/>
  </si>
  <si>
    <t>日常公用</t>
    <phoneticPr fontId="5" type="noConversion"/>
  </si>
  <si>
    <t>1210005</t>
  </si>
  <si>
    <t>加班费</t>
    <phoneticPr fontId="5" type="noConversion"/>
  </si>
  <si>
    <t>3120003</t>
  </si>
  <si>
    <t>办公费</t>
    <phoneticPr fontId="5" type="noConversion"/>
  </si>
  <si>
    <t>3120011</t>
  </si>
  <si>
    <t>残疾人就业保障年审</t>
    <phoneticPr fontId="5" type="noConversion"/>
  </si>
  <si>
    <t>生均补充日常</t>
    <phoneticPr fontId="5" type="noConversion"/>
  </si>
  <si>
    <t>2018108328</t>
    <phoneticPr fontId="5" type="noConversion"/>
  </si>
  <si>
    <t>3120014</t>
  </si>
  <si>
    <t>差旅费</t>
    <phoneticPr fontId="5" type="noConversion"/>
  </si>
  <si>
    <t>3120021</t>
  </si>
  <si>
    <t>档案管理经费</t>
    <phoneticPr fontId="5" type="noConversion"/>
  </si>
  <si>
    <t>组织人事部</t>
    <phoneticPr fontId="5" type="noConversion"/>
  </si>
  <si>
    <t>吴阿莉</t>
    <phoneticPr fontId="5" type="noConversion"/>
  </si>
  <si>
    <t>生均补充日常</t>
    <phoneticPr fontId="5" type="noConversion"/>
  </si>
  <si>
    <t>2018108328</t>
    <phoneticPr fontId="5" type="noConversion"/>
  </si>
  <si>
    <t>院内项目</t>
    <phoneticPr fontId="5" type="noConversion"/>
  </si>
  <si>
    <t>3120023</t>
  </si>
  <si>
    <t>党代会</t>
    <phoneticPr fontId="5" type="noConversion"/>
  </si>
  <si>
    <t>3120027</t>
  </si>
  <si>
    <t>党员教育培训（党校）</t>
    <phoneticPr fontId="5" type="noConversion"/>
  </si>
  <si>
    <t>3120029</t>
  </si>
  <si>
    <t>非全日制用工日常管理</t>
    <phoneticPr fontId="5" type="noConversion"/>
  </si>
  <si>
    <t>3120031</t>
  </si>
  <si>
    <t>干部教育培训</t>
    <phoneticPr fontId="5" type="noConversion"/>
  </si>
  <si>
    <t>3120032</t>
  </si>
  <si>
    <t>岗位设置与聘用</t>
    <phoneticPr fontId="5" type="noConversion"/>
  </si>
  <si>
    <t>3120038</t>
  </si>
  <si>
    <t>机构编制</t>
    <phoneticPr fontId="5" type="noConversion"/>
  </si>
  <si>
    <t>3120039</t>
  </si>
  <si>
    <t>基层组织建设</t>
    <phoneticPr fontId="5" type="noConversion"/>
  </si>
  <si>
    <t>3120044</t>
  </si>
  <si>
    <t>绩效工资管理</t>
    <phoneticPr fontId="5" type="noConversion"/>
  </si>
  <si>
    <t>3120045</t>
  </si>
  <si>
    <t>兼职教师管理</t>
    <phoneticPr fontId="5" type="noConversion"/>
  </si>
  <si>
    <t>3120046</t>
  </si>
  <si>
    <t>教师进修（境内）</t>
    <phoneticPr fontId="5" type="noConversion"/>
  </si>
  <si>
    <t>3120048</t>
  </si>
  <si>
    <t>教职工奖励</t>
    <phoneticPr fontId="5" type="noConversion"/>
  </si>
  <si>
    <t>组织人事部</t>
    <phoneticPr fontId="5" type="noConversion"/>
  </si>
  <si>
    <t>吴阿莉</t>
    <phoneticPr fontId="5" type="noConversion"/>
  </si>
  <si>
    <t>3120049</t>
  </si>
  <si>
    <t>劳动监察年审</t>
    <phoneticPr fontId="5" type="noConversion"/>
  </si>
  <si>
    <t>组织人事部</t>
    <phoneticPr fontId="5" type="noConversion"/>
  </si>
  <si>
    <t>吴阿莉</t>
    <phoneticPr fontId="5" type="noConversion"/>
  </si>
  <si>
    <t>生均补充日常</t>
    <phoneticPr fontId="5" type="noConversion"/>
  </si>
  <si>
    <t>2018108328</t>
    <phoneticPr fontId="5" type="noConversion"/>
  </si>
  <si>
    <t>3120052</t>
  </si>
  <si>
    <t>领导班子年度考核</t>
    <phoneticPr fontId="5" type="noConversion"/>
  </si>
  <si>
    <t>3120053</t>
  </si>
  <si>
    <t>律师费</t>
    <phoneticPr fontId="5" type="noConversion"/>
  </si>
  <si>
    <t>组织人事部</t>
    <phoneticPr fontId="5" type="noConversion"/>
  </si>
  <si>
    <t>吴阿莉</t>
    <phoneticPr fontId="5" type="noConversion"/>
  </si>
  <si>
    <t>院内项目</t>
    <phoneticPr fontId="5" type="noConversion"/>
  </si>
  <si>
    <t>3120054</t>
  </si>
  <si>
    <t>律师诉讼费</t>
    <phoneticPr fontId="5" type="noConversion"/>
  </si>
  <si>
    <t>3120057</t>
  </si>
  <si>
    <t>人才引进</t>
    <phoneticPr fontId="5" type="noConversion"/>
  </si>
  <si>
    <t>3120058</t>
  </si>
  <si>
    <t>人事代理人员管理</t>
    <phoneticPr fontId="5" type="noConversion"/>
  </si>
  <si>
    <t>3120059</t>
  </si>
  <si>
    <t>退休干部公用经费</t>
    <phoneticPr fontId="5" type="noConversion"/>
  </si>
  <si>
    <t>3120060</t>
  </si>
  <si>
    <t>退休干部特需经费</t>
    <phoneticPr fontId="5" type="noConversion"/>
  </si>
  <si>
    <t>3120066</t>
  </si>
  <si>
    <t>职称评审</t>
    <phoneticPr fontId="5" type="noConversion"/>
  </si>
  <si>
    <t>3120067</t>
  </si>
  <si>
    <t>驻村帮扶</t>
    <phoneticPr fontId="5" type="noConversion"/>
  </si>
  <si>
    <t>3210002</t>
  </si>
  <si>
    <t>出国经费</t>
    <phoneticPr fontId="5" type="noConversion"/>
  </si>
  <si>
    <t>专户资金、其他收入</t>
    <phoneticPr fontId="5" type="noConversion"/>
  </si>
  <si>
    <t>3210006</t>
  </si>
  <si>
    <t>培训费</t>
    <phoneticPr fontId="5" type="noConversion"/>
  </si>
  <si>
    <t>2018062325</t>
    <phoneticPr fontId="5" type="noConversion"/>
  </si>
  <si>
    <t>十六、培训费</t>
    <phoneticPr fontId="5" type="noConversion"/>
  </si>
  <si>
    <t>人员经费</t>
    <phoneticPr fontId="5" type="noConversion"/>
  </si>
  <si>
    <t>2018118566</t>
    <phoneticPr fontId="5" type="noConversion"/>
  </si>
  <si>
    <t>基本工资</t>
    <phoneticPr fontId="5" type="noConversion"/>
  </si>
  <si>
    <t>一般公共预算</t>
    <phoneticPr fontId="5" type="noConversion"/>
  </si>
  <si>
    <t>2018118566</t>
    <phoneticPr fontId="5" type="noConversion"/>
  </si>
  <si>
    <t>2018064048</t>
    <phoneticPr fontId="5" type="noConversion"/>
  </si>
  <si>
    <t>津补贴</t>
    <phoneticPr fontId="5" type="noConversion"/>
  </si>
  <si>
    <t>2018064048</t>
    <phoneticPr fontId="5" type="noConversion"/>
  </si>
  <si>
    <t>2018063802</t>
    <phoneticPr fontId="5" type="noConversion"/>
  </si>
  <si>
    <t>基本养老保险</t>
    <phoneticPr fontId="5" type="noConversion"/>
  </si>
  <si>
    <t>组织人事部</t>
    <phoneticPr fontId="5" type="noConversion"/>
  </si>
  <si>
    <t>吴阿莉</t>
    <phoneticPr fontId="5" type="noConversion"/>
  </si>
  <si>
    <t>一般公共预算</t>
    <phoneticPr fontId="5" type="noConversion"/>
  </si>
  <si>
    <t>2018063802</t>
    <phoneticPr fontId="5" type="noConversion"/>
  </si>
  <si>
    <t>人员经费</t>
    <phoneticPr fontId="5" type="noConversion"/>
  </si>
  <si>
    <t>2018118567</t>
    <phoneticPr fontId="5" type="noConversion"/>
  </si>
  <si>
    <t>其他工资福利支出</t>
    <phoneticPr fontId="5" type="noConversion"/>
  </si>
  <si>
    <t>2018118567</t>
    <phoneticPr fontId="5" type="noConversion"/>
  </si>
  <si>
    <t>2018118565</t>
    <phoneticPr fontId="5" type="noConversion"/>
  </si>
  <si>
    <t>其他对个人和家庭的补助支出</t>
    <phoneticPr fontId="5" type="noConversion"/>
  </si>
  <si>
    <t>2018118565</t>
    <phoneticPr fontId="5" type="noConversion"/>
  </si>
  <si>
    <t>日常公用——归口业务</t>
    <phoneticPr fontId="5" type="noConversion"/>
  </si>
  <si>
    <t>9210001</t>
  </si>
  <si>
    <t>通讯补助</t>
    <phoneticPr fontId="5" type="noConversion"/>
  </si>
  <si>
    <t>专户资金</t>
    <phoneticPr fontId="5" type="noConversion"/>
  </si>
  <si>
    <t>2018064050</t>
    <phoneticPr fontId="5" type="noConversion"/>
  </si>
  <si>
    <t>独生子女奖励金</t>
    <phoneticPr fontId="5" type="noConversion"/>
  </si>
  <si>
    <t>专户资金</t>
    <phoneticPr fontId="5" type="noConversion"/>
  </si>
  <si>
    <t>人员经费</t>
    <phoneticPr fontId="5" type="noConversion"/>
  </si>
  <si>
    <t>2018063924</t>
    <phoneticPr fontId="5" type="noConversion"/>
  </si>
  <si>
    <t>在职取暖补贴</t>
    <phoneticPr fontId="5" type="noConversion"/>
  </si>
  <si>
    <t>人员经费</t>
    <phoneticPr fontId="5" type="noConversion"/>
  </si>
  <si>
    <t>2018064051</t>
    <phoneticPr fontId="5" type="noConversion"/>
  </si>
  <si>
    <t>在职物业补助</t>
    <phoneticPr fontId="5" type="noConversion"/>
  </si>
  <si>
    <t>专户资金</t>
    <phoneticPr fontId="5" type="noConversion"/>
  </si>
  <si>
    <t>人员经费</t>
    <phoneticPr fontId="5" type="noConversion"/>
  </si>
  <si>
    <t>2018063927</t>
    <phoneticPr fontId="5" type="noConversion"/>
  </si>
  <si>
    <t>绩效工资</t>
    <phoneticPr fontId="5" type="noConversion"/>
  </si>
  <si>
    <t>2018063917</t>
    <phoneticPr fontId="5" type="noConversion"/>
  </si>
  <si>
    <t>基本养老保险（专户）</t>
    <phoneticPr fontId="5" type="noConversion"/>
  </si>
  <si>
    <t>2018063931</t>
    <phoneticPr fontId="5" type="noConversion"/>
  </si>
  <si>
    <t>职业年金（专户）</t>
    <phoneticPr fontId="5" type="noConversion"/>
  </si>
  <si>
    <t>2018063919</t>
    <phoneticPr fontId="5" type="noConversion"/>
  </si>
  <si>
    <t>工伤/失业等其他社保缴费（专户）</t>
    <phoneticPr fontId="5" type="noConversion"/>
  </si>
  <si>
    <t>2018063918</t>
    <phoneticPr fontId="5" type="noConversion"/>
  </si>
  <si>
    <t>社保开支退休人员支出（年度）</t>
    <phoneticPr fontId="5" type="noConversion"/>
  </si>
  <si>
    <t>2018063925</t>
    <phoneticPr fontId="5" type="noConversion"/>
  </si>
  <si>
    <t>退休取暖补贴</t>
    <phoneticPr fontId="5" type="noConversion"/>
  </si>
  <si>
    <t>2018063930</t>
    <phoneticPr fontId="5" type="noConversion"/>
  </si>
  <si>
    <t>退休物业补助</t>
    <phoneticPr fontId="5" type="noConversion"/>
  </si>
  <si>
    <t>2018063921</t>
    <phoneticPr fontId="5" type="noConversion"/>
  </si>
  <si>
    <t>抚恤金</t>
    <phoneticPr fontId="5" type="noConversion"/>
  </si>
  <si>
    <t>组织人事部</t>
    <phoneticPr fontId="5" type="noConversion"/>
  </si>
  <si>
    <t>吴阿莉</t>
    <phoneticPr fontId="5" type="noConversion"/>
  </si>
  <si>
    <t>专户资金</t>
    <phoneticPr fontId="5" type="noConversion"/>
  </si>
  <si>
    <t>人员经费</t>
    <phoneticPr fontId="5" type="noConversion"/>
  </si>
  <si>
    <t>2018063922</t>
    <phoneticPr fontId="5" type="noConversion"/>
  </si>
  <si>
    <t>生活补助</t>
    <phoneticPr fontId="5" type="noConversion"/>
  </si>
  <si>
    <t>2018063923</t>
    <phoneticPr fontId="5" type="noConversion"/>
  </si>
  <si>
    <t>社保开支退休人员支出（日常）</t>
    <phoneticPr fontId="5" type="noConversion"/>
  </si>
  <si>
    <t>1120002</t>
  </si>
  <si>
    <t>2018年全院报刊征订费用</t>
    <phoneticPr fontId="5" type="noConversion"/>
  </si>
  <si>
    <t>宣传部</t>
    <phoneticPr fontId="5" type="noConversion"/>
  </si>
  <si>
    <t>袁薇</t>
    <phoneticPr fontId="5" type="noConversion"/>
  </si>
  <si>
    <t>生均补充日常</t>
    <phoneticPr fontId="5" type="noConversion"/>
  </si>
  <si>
    <t>2018108328</t>
    <phoneticPr fontId="5" type="noConversion"/>
  </si>
  <si>
    <t>1120013</t>
  </si>
  <si>
    <t>办公费</t>
    <phoneticPr fontId="5" type="noConversion"/>
  </si>
  <si>
    <t>宣传部</t>
    <phoneticPr fontId="5" type="noConversion"/>
  </si>
  <si>
    <t>袁薇</t>
    <phoneticPr fontId="5" type="noConversion"/>
  </si>
  <si>
    <t>1120041</t>
  </si>
  <si>
    <t>差旅费</t>
    <phoneticPr fontId="5" type="noConversion"/>
  </si>
  <si>
    <t>宣传部</t>
    <phoneticPr fontId="5" type="noConversion"/>
  </si>
  <si>
    <t>袁薇</t>
    <phoneticPr fontId="5" type="noConversion"/>
  </si>
  <si>
    <t>1120072</t>
  </si>
  <si>
    <t>党委中心组及全体党员学习材料费用</t>
    <phoneticPr fontId="5" type="noConversion"/>
  </si>
  <si>
    <t>宣传部</t>
    <phoneticPr fontId="5" type="noConversion"/>
  </si>
  <si>
    <t>袁薇</t>
    <phoneticPr fontId="5" type="noConversion"/>
  </si>
  <si>
    <t>生均补充日常</t>
    <phoneticPr fontId="5" type="noConversion"/>
  </si>
  <si>
    <t>2018108328</t>
    <phoneticPr fontId="5" type="noConversion"/>
  </si>
  <si>
    <t>1120074</t>
  </si>
  <si>
    <t>反邪教建设和活动</t>
    <phoneticPr fontId="5" type="noConversion"/>
  </si>
  <si>
    <t>宣传部</t>
    <phoneticPr fontId="5" type="noConversion"/>
  </si>
  <si>
    <t>袁薇</t>
    <phoneticPr fontId="5" type="noConversion"/>
  </si>
  <si>
    <t>生均补充日常</t>
    <phoneticPr fontId="5" type="noConversion"/>
  </si>
  <si>
    <t>2018108328</t>
    <phoneticPr fontId="5" type="noConversion"/>
  </si>
  <si>
    <t>1120079</t>
  </si>
  <si>
    <t>官微注册与管理费用</t>
    <phoneticPr fontId="5" type="noConversion"/>
  </si>
  <si>
    <t>1120083</t>
  </si>
  <si>
    <t>计划生育</t>
    <phoneticPr fontId="5" type="noConversion"/>
  </si>
  <si>
    <t>1120104</t>
  </si>
  <si>
    <t>日常宣传、文化活动费</t>
    <phoneticPr fontId="5" type="noConversion"/>
  </si>
  <si>
    <t>项目</t>
    <phoneticPr fontId="5" type="noConversion"/>
  </si>
  <si>
    <t>1120113</t>
  </si>
  <si>
    <r>
      <t>三年行动计划</t>
    </r>
    <r>
      <rPr>
        <sz val="12"/>
        <color indexed="10"/>
        <rFont val="微软雅黑"/>
        <family val="2"/>
        <charset val="134"/>
      </rPr>
      <t>-校园文化建设</t>
    </r>
    <phoneticPr fontId="5" type="noConversion"/>
  </si>
  <si>
    <t>生均拨款</t>
    <phoneticPr fontId="5" type="noConversion"/>
  </si>
  <si>
    <t>2018115847/8</t>
    <phoneticPr fontId="5" type="noConversion"/>
  </si>
  <si>
    <t>提高高职高专院校生均拨款水平补助经费—三年行动计划（中央提前下达资金）</t>
    <phoneticPr fontId="5" type="noConversion"/>
  </si>
  <si>
    <t>1120120</t>
  </si>
  <si>
    <t>摄像、照相等耗材</t>
    <phoneticPr fontId="5" type="noConversion"/>
  </si>
  <si>
    <t>宣传部</t>
    <phoneticPr fontId="5" type="noConversion"/>
  </si>
  <si>
    <t>袁薇</t>
    <phoneticPr fontId="5" type="noConversion"/>
  </si>
  <si>
    <t>生均补充日常</t>
    <phoneticPr fontId="5" type="noConversion"/>
  </si>
  <si>
    <t>2018108328</t>
    <phoneticPr fontId="5" type="noConversion"/>
  </si>
  <si>
    <t>1120139</t>
  </si>
  <si>
    <t>思想文化课题</t>
    <phoneticPr fontId="5" type="noConversion"/>
  </si>
  <si>
    <t>宣传部</t>
    <phoneticPr fontId="5" type="noConversion"/>
  </si>
  <si>
    <t>袁薇</t>
    <phoneticPr fontId="5" type="noConversion"/>
  </si>
  <si>
    <t>生均补充日常</t>
    <phoneticPr fontId="5" type="noConversion"/>
  </si>
  <si>
    <t>2018108328</t>
    <phoneticPr fontId="5" type="noConversion"/>
  </si>
  <si>
    <t>1120145</t>
  </si>
  <si>
    <t>外宣</t>
    <phoneticPr fontId="5" type="noConversion"/>
  </si>
  <si>
    <t>宣传部</t>
    <phoneticPr fontId="5" type="noConversion"/>
  </si>
  <si>
    <t>袁薇</t>
    <phoneticPr fontId="5" type="noConversion"/>
  </si>
  <si>
    <t>生均补充日常</t>
    <phoneticPr fontId="5" type="noConversion"/>
  </si>
  <si>
    <t>2018108328</t>
    <phoneticPr fontId="5" type="noConversion"/>
  </si>
  <si>
    <t>项目</t>
    <phoneticPr fontId="5" type="noConversion"/>
  </si>
  <si>
    <t>1120148</t>
  </si>
  <si>
    <t>网络舆情监控服务平台</t>
    <phoneticPr fontId="5" type="noConversion"/>
  </si>
  <si>
    <t>生均拨款</t>
    <phoneticPr fontId="5" type="noConversion"/>
  </si>
  <si>
    <t>2018108296/7</t>
    <phoneticPr fontId="5" type="noConversion"/>
  </si>
  <si>
    <t>提高高职高专院校生均拨款水平补助经费-校园文化建设</t>
    <phoneticPr fontId="5" type="noConversion"/>
  </si>
  <si>
    <t>项目</t>
    <phoneticPr fontId="5" type="noConversion"/>
  </si>
  <si>
    <t>1120152</t>
  </si>
  <si>
    <t>校史馆建设</t>
    <phoneticPr fontId="5" type="noConversion"/>
  </si>
  <si>
    <t>生均拨款</t>
    <phoneticPr fontId="5" type="noConversion"/>
  </si>
  <si>
    <t>2018108296/7</t>
    <phoneticPr fontId="5" type="noConversion"/>
  </si>
  <si>
    <t>提高高职高专院校生均拨款水平补助经费-校园文化建设</t>
    <phoneticPr fontId="5" type="noConversion"/>
  </si>
  <si>
    <t>1120153</t>
  </si>
  <si>
    <t>校园主页完善和改版</t>
    <phoneticPr fontId="5" type="noConversion"/>
  </si>
  <si>
    <t>1120173</t>
  </si>
  <si>
    <t>学院标识形象系统完善与应用推广项目</t>
    <phoneticPr fontId="5" type="noConversion"/>
  </si>
  <si>
    <t>1120181</t>
  </si>
  <si>
    <t>优秀毕业生先进事迹搜集与宣传</t>
    <phoneticPr fontId="5" type="noConversion"/>
  </si>
  <si>
    <t>1120182</t>
  </si>
  <si>
    <t>院报印刷、稿费</t>
    <phoneticPr fontId="5" type="noConversion"/>
  </si>
  <si>
    <t>1120190</t>
  </si>
  <si>
    <t>政研会及思想政治工作研究</t>
    <phoneticPr fontId="5" type="noConversion"/>
  </si>
  <si>
    <t>3120004</t>
  </si>
  <si>
    <t>办公费</t>
    <phoneticPr fontId="5" type="noConversion"/>
  </si>
  <si>
    <t>纪检监察处</t>
  </si>
  <si>
    <t>宋建威</t>
    <phoneticPr fontId="5" type="noConversion"/>
  </si>
  <si>
    <t>3120015</t>
  </si>
  <si>
    <t>差旅费</t>
    <phoneticPr fontId="5" type="noConversion"/>
  </si>
  <si>
    <t>宋建威</t>
    <phoneticPr fontId="5" type="noConversion"/>
  </si>
  <si>
    <t>3120040</t>
  </si>
  <si>
    <t>纪检监察审计网站维护</t>
    <phoneticPr fontId="5" type="noConversion"/>
  </si>
  <si>
    <t>3120041</t>
  </si>
  <si>
    <t>纪检监察审计业务耗材</t>
    <phoneticPr fontId="5" type="noConversion"/>
  </si>
  <si>
    <t>3120042</t>
  </si>
  <si>
    <t>纪检监察执纪审理经费</t>
    <phoneticPr fontId="5" type="noConversion"/>
  </si>
  <si>
    <t>3120043</t>
  </si>
  <si>
    <t>纪检体制改革</t>
    <phoneticPr fontId="5" type="noConversion"/>
  </si>
  <si>
    <t>3120061</t>
  </si>
  <si>
    <t>外审经费</t>
    <phoneticPr fontId="5" type="noConversion"/>
  </si>
  <si>
    <t>3120062</t>
  </si>
  <si>
    <t>完善惩防体系建设</t>
    <phoneticPr fontId="5" type="noConversion"/>
  </si>
  <si>
    <t>院内项目</t>
    <phoneticPr fontId="5" type="noConversion"/>
  </si>
  <si>
    <t>1120001</t>
  </si>
  <si>
    <t>“铁兵连(排)建设与发展工程”</t>
    <phoneticPr fontId="5" type="noConversion"/>
  </si>
  <si>
    <t>团委</t>
    <phoneticPr fontId="5" type="noConversion"/>
  </si>
  <si>
    <t>陈风平</t>
    <phoneticPr fontId="5" type="noConversion"/>
  </si>
  <si>
    <t>1120003</t>
  </si>
  <si>
    <t>爱国主义教育</t>
    <phoneticPr fontId="5" type="noConversion"/>
  </si>
  <si>
    <t>1120014</t>
  </si>
  <si>
    <t>1120042</t>
  </si>
  <si>
    <t>院内项目</t>
    <phoneticPr fontId="5" type="noConversion"/>
  </si>
  <si>
    <t>1120098</t>
  </si>
  <si>
    <t>礼仪队建设</t>
    <phoneticPr fontId="5" type="noConversion"/>
  </si>
  <si>
    <t>1120107</t>
  </si>
  <si>
    <r>
      <t>三年行动计划-</t>
    </r>
    <r>
      <rPr>
        <sz val="12"/>
        <color indexed="10"/>
        <rFont val="微软雅黑"/>
        <family val="2"/>
        <charset val="134"/>
      </rPr>
      <t>基于“三魂”文化的学生系列活动</t>
    </r>
    <phoneticPr fontId="5" type="noConversion"/>
  </si>
  <si>
    <t>团委</t>
    <phoneticPr fontId="5" type="noConversion"/>
  </si>
  <si>
    <t>陈风平</t>
    <phoneticPr fontId="5" type="noConversion"/>
  </si>
  <si>
    <t>2018115847/8</t>
    <phoneticPr fontId="5" type="noConversion"/>
  </si>
  <si>
    <t>提高高职高专院校生均拨款水平补助经费—三年行动计划（中央提前下达资金）</t>
    <phoneticPr fontId="5" type="noConversion"/>
  </si>
  <si>
    <t>1120119</t>
  </si>
  <si>
    <t>社会实践经费</t>
    <phoneticPr fontId="5" type="noConversion"/>
  </si>
  <si>
    <t>1120121</t>
  </si>
  <si>
    <t>省、市团学活动费</t>
    <phoneticPr fontId="5" type="noConversion"/>
  </si>
  <si>
    <t>1120142</t>
  </si>
  <si>
    <t>团代会</t>
    <phoneticPr fontId="5" type="noConversion"/>
  </si>
  <si>
    <t>1120174</t>
  </si>
  <si>
    <t>学院青年马克思主义者暨团学干部培训</t>
    <phoneticPr fontId="5" type="noConversion"/>
  </si>
  <si>
    <t>1120183</t>
  </si>
  <si>
    <t>院团学活动及关心下一代活动经费</t>
    <phoneticPr fontId="5" type="noConversion"/>
  </si>
  <si>
    <t>1120032</t>
  </si>
  <si>
    <t>教务处</t>
    <phoneticPr fontId="5" type="noConversion"/>
  </si>
  <si>
    <t>尹辉增</t>
    <phoneticPr fontId="5" type="noConversion"/>
  </si>
  <si>
    <t>毕业证书制作费</t>
    <phoneticPr fontId="5" type="noConversion"/>
  </si>
  <si>
    <t>尹辉增</t>
    <phoneticPr fontId="5" type="noConversion"/>
  </si>
  <si>
    <t>教务处</t>
    <phoneticPr fontId="5" type="noConversion"/>
  </si>
  <si>
    <t>1120082</t>
  </si>
  <si>
    <t>会费</t>
    <phoneticPr fontId="5" type="noConversion"/>
  </si>
  <si>
    <t>1120085</t>
  </si>
  <si>
    <t>教案、校历、答题纸等印刷费</t>
    <phoneticPr fontId="5" type="noConversion"/>
  </si>
  <si>
    <t>1120086</t>
  </si>
  <si>
    <t>教务处其他业务</t>
    <phoneticPr fontId="5" type="noConversion"/>
  </si>
  <si>
    <t>1120100</t>
  </si>
  <si>
    <t>普通话宣传周</t>
    <phoneticPr fontId="5" type="noConversion"/>
  </si>
  <si>
    <t>1120109</t>
  </si>
  <si>
    <r>
      <t>三年行动计划</t>
    </r>
    <r>
      <rPr>
        <sz val="12"/>
        <color indexed="10"/>
        <rFont val="微软雅黑"/>
        <family val="2"/>
        <charset val="134"/>
      </rPr>
      <t>-教务处</t>
    </r>
    <phoneticPr fontId="5" type="noConversion"/>
  </si>
  <si>
    <t>政府采购</t>
    <phoneticPr fontId="5" type="noConversion"/>
  </si>
  <si>
    <t>详见明细</t>
  </si>
  <si>
    <t>1120110</t>
  </si>
  <si>
    <r>
      <t>三年行动计划</t>
    </r>
    <r>
      <rPr>
        <sz val="12"/>
        <color indexed="10"/>
        <rFont val="微软雅黑"/>
        <family val="2"/>
        <charset val="134"/>
      </rPr>
      <t>-精品资源共享课程建设</t>
    </r>
    <phoneticPr fontId="5" type="noConversion"/>
  </si>
  <si>
    <t>2018108342/3</t>
    <phoneticPr fontId="5" type="noConversion"/>
  </si>
  <si>
    <t>提高高职高专院校生均拨款水平补助经费-三年行动计划</t>
    <phoneticPr fontId="5" type="noConversion"/>
  </si>
  <si>
    <t>1120136</t>
  </si>
  <si>
    <t>试点班应用型人才培养交流会</t>
    <phoneticPr fontId="5" type="noConversion"/>
  </si>
  <si>
    <t>1120137</t>
  </si>
  <si>
    <t>试卷印刷费</t>
    <phoneticPr fontId="5" type="noConversion"/>
  </si>
  <si>
    <t>1120151</t>
  </si>
  <si>
    <t>校内外教学比赛奖励</t>
    <phoneticPr fontId="5" type="noConversion"/>
  </si>
  <si>
    <t>1120180</t>
  </si>
  <si>
    <t>应用型本科工程教育试点班毕业典礼</t>
    <phoneticPr fontId="5" type="noConversion"/>
  </si>
  <si>
    <t>1120192</t>
  </si>
  <si>
    <t>职业教育活动周</t>
    <phoneticPr fontId="5" type="noConversion"/>
  </si>
  <si>
    <t>1120195</t>
  </si>
  <si>
    <t>专家讲座费</t>
    <phoneticPr fontId="5" type="noConversion"/>
  </si>
  <si>
    <t>1121001</t>
  </si>
  <si>
    <t>政采-教育教学改革服务外包(8包)</t>
    <phoneticPr fontId="5" type="noConversion"/>
  </si>
  <si>
    <t>上年结转</t>
    <phoneticPr fontId="5" type="noConversion"/>
  </si>
  <si>
    <t>2018121961</t>
    <phoneticPr fontId="5" type="noConversion"/>
  </si>
  <si>
    <t>1121002</t>
  </si>
  <si>
    <t>政采-信息化课程资源建设(铁道概论)</t>
    <phoneticPr fontId="5" type="noConversion"/>
  </si>
  <si>
    <t>上年结转</t>
    <phoneticPr fontId="5" type="noConversion"/>
  </si>
  <si>
    <t>2018121961</t>
    <phoneticPr fontId="5" type="noConversion"/>
  </si>
  <si>
    <t>1121003</t>
  </si>
  <si>
    <t>政采-教育教学改革服务外包-内部质量保证监测体系建设</t>
    <phoneticPr fontId="5" type="noConversion"/>
  </si>
  <si>
    <t>1121008</t>
  </si>
  <si>
    <t>政采-智慧教室建设项目</t>
    <phoneticPr fontId="5" type="noConversion"/>
  </si>
  <si>
    <t>2018121952</t>
    <phoneticPr fontId="5" type="noConversion"/>
  </si>
  <si>
    <t>1121005</t>
  </si>
  <si>
    <t>生均拨款-三年行动计划（中央提前）非政采</t>
    <phoneticPr fontId="5" type="noConversion"/>
  </si>
  <si>
    <t>计财处</t>
    <phoneticPr fontId="5" type="noConversion"/>
  </si>
  <si>
    <t>王磊</t>
    <phoneticPr fontId="5" type="noConversion"/>
  </si>
  <si>
    <t>2018121960</t>
    <phoneticPr fontId="5" type="noConversion"/>
  </si>
  <si>
    <t>1121009</t>
  </si>
  <si>
    <t>17年职业教育质量提升专项奖补非政采部分</t>
    <phoneticPr fontId="5" type="noConversion"/>
  </si>
  <si>
    <t>计财处</t>
    <phoneticPr fontId="5" type="noConversion"/>
  </si>
  <si>
    <t>王磊</t>
    <phoneticPr fontId="5" type="noConversion"/>
  </si>
  <si>
    <t>1121010</t>
  </si>
  <si>
    <t>生均拨款-服务外包非政采</t>
    <phoneticPr fontId="5" type="noConversion"/>
  </si>
  <si>
    <t>2018121959</t>
    <phoneticPr fontId="5" type="noConversion"/>
  </si>
  <si>
    <t>1121013</t>
  </si>
  <si>
    <t>校园文化建设17年结转</t>
    <phoneticPr fontId="5" type="noConversion"/>
  </si>
  <si>
    <t>2018121956/7</t>
    <phoneticPr fontId="5" type="noConversion"/>
  </si>
  <si>
    <t>高等职业教育生均拨款-校园文化建设</t>
    <phoneticPr fontId="5" type="noConversion"/>
  </si>
  <si>
    <t>2120052</t>
  </si>
  <si>
    <t>引智及人才培养专项资金1</t>
    <phoneticPr fontId="5" type="noConversion"/>
  </si>
  <si>
    <t>2018121962</t>
    <phoneticPr fontId="5" type="noConversion"/>
  </si>
  <si>
    <t>2120053</t>
  </si>
  <si>
    <t>引智及人才培养专项资金2</t>
    <phoneticPr fontId="5" type="noConversion"/>
  </si>
  <si>
    <t>2018121962</t>
    <phoneticPr fontId="5" type="noConversion"/>
  </si>
  <si>
    <t>3120005</t>
  </si>
  <si>
    <t>3120010</t>
  </si>
  <si>
    <t>财务系统维护、使用费</t>
    <phoneticPr fontId="5" type="noConversion"/>
  </si>
  <si>
    <t>3120016</t>
  </si>
  <si>
    <t>差旅费</t>
    <phoneticPr fontId="5" type="noConversion"/>
  </si>
  <si>
    <t>3120022</t>
  </si>
  <si>
    <t>档案装订整理</t>
    <phoneticPr fontId="5" type="noConversion"/>
  </si>
  <si>
    <t>3120030</t>
  </si>
  <si>
    <t>非税收入系统、纳税系统等维护及年使用费</t>
    <phoneticPr fontId="5" type="noConversion"/>
  </si>
  <si>
    <t>3120034</t>
  </si>
  <si>
    <t>会计人员培训（本市）</t>
    <phoneticPr fontId="5" type="noConversion"/>
  </si>
  <si>
    <t>3120035</t>
  </si>
  <si>
    <t>会计协会会费</t>
    <phoneticPr fontId="5" type="noConversion"/>
  </si>
  <si>
    <t>3120051</t>
  </si>
  <si>
    <t>零星采购基金</t>
    <phoneticPr fontId="5" type="noConversion"/>
  </si>
  <si>
    <t>3120055</t>
  </si>
  <si>
    <t>内控建设优化</t>
    <phoneticPr fontId="5" type="noConversion"/>
  </si>
  <si>
    <t>3120064</t>
  </si>
  <si>
    <t>业务耗材</t>
    <phoneticPr fontId="5" type="noConversion"/>
  </si>
  <si>
    <t>3120065</t>
  </si>
  <si>
    <t>证书年检</t>
    <phoneticPr fontId="5" type="noConversion"/>
  </si>
  <si>
    <t>日常公用</t>
    <phoneticPr fontId="5" type="noConversion"/>
  </si>
  <si>
    <t>3210001</t>
  </si>
  <si>
    <t>办公设备购置</t>
    <phoneticPr fontId="5" type="noConversion"/>
  </si>
  <si>
    <t>专户资金</t>
    <phoneticPr fontId="5" type="noConversion"/>
  </si>
  <si>
    <t>2018116389</t>
    <phoneticPr fontId="5" type="noConversion"/>
  </si>
  <si>
    <t>日常公用经费</t>
  </si>
  <si>
    <t>日常公用——归口业务</t>
  </si>
  <si>
    <t>9120001</t>
  </si>
  <si>
    <t>计提工会经费</t>
    <phoneticPr fontId="5" type="noConversion"/>
  </si>
  <si>
    <t>9210005</t>
  </si>
  <si>
    <t>计提福利费</t>
    <phoneticPr fontId="5" type="noConversion"/>
  </si>
  <si>
    <t>1120015</t>
  </si>
  <si>
    <t>办公费</t>
    <phoneticPr fontId="5" type="noConversion"/>
  </si>
  <si>
    <t>学生处</t>
    <phoneticPr fontId="5" type="noConversion"/>
  </si>
  <si>
    <t>李俊征</t>
    <phoneticPr fontId="5" type="noConversion"/>
  </si>
  <si>
    <t>1120034</t>
  </si>
  <si>
    <t>毕业生档案资料邮寄费</t>
    <phoneticPr fontId="5" type="noConversion"/>
  </si>
  <si>
    <t>学生处</t>
    <phoneticPr fontId="5" type="noConversion"/>
  </si>
  <si>
    <t>李俊征</t>
    <phoneticPr fontId="5" type="noConversion"/>
  </si>
  <si>
    <t>1120035</t>
  </si>
  <si>
    <t>毕业生纪念册</t>
    <phoneticPr fontId="5" type="noConversion"/>
  </si>
  <si>
    <t>1120043</t>
  </si>
  <si>
    <t>1120062</t>
  </si>
  <si>
    <t>大学生心理咨询活动经费</t>
    <phoneticPr fontId="5" type="noConversion"/>
  </si>
  <si>
    <t>1120063</t>
  </si>
  <si>
    <t>大学生医保业务活动经费</t>
    <phoneticPr fontId="5" type="noConversion"/>
  </si>
  <si>
    <t>1120075</t>
  </si>
  <si>
    <t>高校学生资助诚信教育活动</t>
    <phoneticPr fontId="5" type="noConversion"/>
  </si>
  <si>
    <t>1120076</t>
  </si>
  <si>
    <t>高校助学贷款风险补偿金</t>
    <phoneticPr fontId="5" type="noConversion"/>
  </si>
  <si>
    <t>1120080</t>
  </si>
  <si>
    <t>国家奖助学金</t>
    <phoneticPr fontId="5" type="noConversion"/>
  </si>
  <si>
    <t>2018108996</t>
    <phoneticPr fontId="5" type="noConversion"/>
  </si>
  <si>
    <t>1120081</t>
  </si>
  <si>
    <t>国家奖助学金(中央提前)</t>
    <phoneticPr fontId="5" type="noConversion"/>
  </si>
  <si>
    <t>2018115454</t>
    <phoneticPr fontId="5" type="noConversion"/>
  </si>
  <si>
    <t>1120084</t>
  </si>
  <si>
    <t>建档立卡</t>
    <phoneticPr fontId="5" type="noConversion"/>
  </si>
  <si>
    <t>2018108963</t>
    <phoneticPr fontId="5" type="noConversion"/>
  </si>
  <si>
    <t>1120096</t>
  </si>
  <si>
    <t>军事理论教学活动经费</t>
    <phoneticPr fontId="5" type="noConversion"/>
  </si>
  <si>
    <t>1120116</t>
  </si>
  <si>
    <r>
      <t>三年行动计划</t>
    </r>
    <r>
      <rPr>
        <sz val="12"/>
        <color indexed="10"/>
        <rFont val="微软雅黑"/>
        <family val="2"/>
        <charset val="134"/>
      </rPr>
      <t>-学院易班建设</t>
    </r>
    <phoneticPr fontId="5" type="noConversion"/>
  </si>
  <si>
    <t>1120122</t>
  </si>
  <si>
    <t>省、院级先进学生、班集体表彰</t>
    <phoneticPr fontId="5" type="noConversion"/>
  </si>
  <si>
    <t>1120123</t>
  </si>
  <si>
    <t>省级辅导员表彰</t>
    <phoneticPr fontId="5" type="noConversion"/>
  </si>
  <si>
    <t>1120138</t>
  </si>
  <si>
    <t>暑期大家访</t>
    <phoneticPr fontId="5" type="noConversion"/>
  </si>
  <si>
    <t>1120149</t>
  </si>
  <si>
    <t>校方责任险</t>
    <phoneticPr fontId="5" type="noConversion"/>
  </si>
  <si>
    <t>1120150</t>
  </si>
  <si>
    <t>校际学工论坛和学工队伍考察交流</t>
    <phoneticPr fontId="5" type="noConversion"/>
  </si>
  <si>
    <t>1120154</t>
  </si>
  <si>
    <t>新生军训</t>
    <phoneticPr fontId="5" type="noConversion"/>
  </si>
  <si>
    <t>1120155</t>
  </si>
  <si>
    <t>新生入学教育</t>
    <phoneticPr fontId="5" type="noConversion"/>
  </si>
  <si>
    <t>1120156</t>
  </si>
  <si>
    <t>宿舍搬家费用</t>
    <phoneticPr fontId="5" type="noConversion"/>
  </si>
  <si>
    <t>1120158</t>
  </si>
  <si>
    <t>学生工作年会会费</t>
    <phoneticPr fontId="5" type="noConversion"/>
  </si>
  <si>
    <t>1120159</t>
  </si>
  <si>
    <t>学生公寓管理业务经费</t>
    <phoneticPr fontId="5" type="noConversion"/>
  </si>
  <si>
    <t>1120160</t>
  </si>
  <si>
    <t>学生购火车票优惠卡</t>
    <phoneticPr fontId="5" type="noConversion"/>
  </si>
  <si>
    <t>1120161</t>
  </si>
  <si>
    <t>学生活动费</t>
    <phoneticPr fontId="5" type="noConversion"/>
  </si>
  <si>
    <t>1120171</t>
  </si>
  <si>
    <t>学生思政教育专项</t>
    <phoneticPr fontId="5" type="noConversion"/>
  </si>
  <si>
    <t>1120172</t>
  </si>
  <si>
    <t>学生宿舍卫生工具经费</t>
    <phoneticPr fontId="5" type="noConversion"/>
  </si>
  <si>
    <t>1120178</t>
  </si>
  <si>
    <t>印刷、复印费</t>
    <phoneticPr fontId="5" type="noConversion"/>
  </si>
  <si>
    <t>1120188</t>
  </si>
  <si>
    <t>征兵宣传教育经费</t>
    <phoneticPr fontId="5" type="noConversion"/>
  </si>
  <si>
    <t>1120189</t>
  </si>
  <si>
    <t>证书</t>
    <phoneticPr fontId="5" type="noConversion"/>
  </si>
  <si>
    <t>1121012</t>
  </si>
  <si>
    <t>建档立卡17年结转</t>
    <phoneticPr fontId="5" type="noConversion"/>
  </si>
  <si>
    <t>2018121958</t>
    <phoneticPr fontId="5" type="noConversion"/>
  </si>
  <si>
    <t>人员经费</t>
    <phoneticPr fontId="5" type="noConversion"/>
  </si>
  <si>
    <t>1210007</t>
  </si>
  <si>
    <t>贫困助学金5%</t>
    <phoneticPr fontId="5" type="noConversion"/>
  </si>
  <si>
    <t>2018063929</t>
    <phoneticPr fontId="5" type="noConversion"/>
  </si>
  <si>
    <t>1210008</t>
  </si>
  <si>
    <t>暑期大家访5%困难补贴</t>
    <phoneticPr fontId="5" type="noConversion"/>
  </si>
  <si>
    <t>1210009</t>
  </si>
  <si>
    <t>校内学生奖学金5%</t>
    <phoneticPr fontId="5" type="noConversion"/>
  </si>
  <si>
    <t>学生处</t>
    <phoneticPr fontId="5" type="noConversion"/>
  </si>
  <si>
    <t>李俊征</t>
    <phoneticPr fontId="5" type="noConversion"/>
  </si>
  <si>
    <t>专户资金</t>
    <phoneticPr fontId="5" type="noConversion"/>
  </si>
  <si>
    <t>2018063929</t>
    <phoneticPr fontId="5" type="noConversion"/>
  </si>
  <si>
    <t>4120001</t>
  </si>
  <si>
    <t>安全教育经费</t>
    <phoneticPr fontId="5" type="noConversion"/>
  </si>
  <si>
    <t>安全工作处</t>
    <phoneticPr fontId="5" type="noConversion"/>
  </si>
  <si>
    <t>赵玉谦</t>
    <phoneticPr fontId="5" type="noConversion"/>
  </si>
  <si>
    <t>生均补充日常</t>
    <phoneticPr fontId="5" type="noConversion"/>
  </si>
  <si>
    <t>2018108328</t>
    <phoneticPr fontId="5" type="noConversion"/>
  </si>
  <si>
    <t>4120003</t>
  </si>
  <si>
    <t>办公费</t>
    <phoneticPr fontId="5" type="noConversion"/>
  </si>
  <si>
    <t>安全工作处</t>
    <phoneticPr fontId="5" type="noConversion"/>
  </si>
  <si>
    <t>赵玉谦</t>
    <phoneticPr fontId="5" type="noConversion"/>
  </si>
  <si>
    <t>4120006</t>
  </si>
  <si>
    <t>安全工作处</t>
    <phoneticPr fontId="5" type="noConversion"/>
  </si>
  <si>
    <t>赵玉谦</t>
    <phoneticPr fontId="5" type="noConversion"/>
  </si>
  <si>
    <t>4120009</t>
  </si>
  <si>
    <t>防汛经费</t>
    <phoneticPr fontId="5" type="noConversion"/>
  </si>
  <si>
    <t>4120011</t>
  </si>
  <si>
    <t>高保学会会费</t>
    <phoneticPr fontId="5" type="noConversion"/>
  </si>
  <si>
    <t>4120012</t>
  </si>
  <si>
    <t>户籍管理经费</t>
    <phoneticPr fontId="5" type="noConversion"/>
  </si>
  <si>
    <t>4120014</t>
  </si>
  <si>
    <t>交通设施经费</t>
    <phoneticPr fontId="5" type="noConversion"/>
  </si>
  <si>
    <t>4120017</t>
  </si>
  <si>
    <t>警务装具和被装</t>
    <phoneticPr fontId="5" type="noConversion"/>
  </si>
  <si>
    <t>4120028</t>
  </si>
  <si>
    <t>消防设备采购</t>
    <phoneticPr fontId="5" type="noConversion"/>
  </si>
  <si>
    <t>4120029</t>
  </si>
  <si>
    <t>消防设施维护经费</t>
    <phoneticPr fontId="5" type="noConversion"/>
  </si>
  <si>
    <t>4120031</t>
  </si>
  <si>
    <t>校卫队服务外包</t>
    <phoneticPr fontId="5" type="noConversion"/>
  </si>
  <si>
    <t>2018108331</t>
    <phoneticPr fontId="5" type="noConversion"/>
  </si>
  <si>
    <t>提高高职高专院校生均拨款拨款水平补助经费—服务外包</t>
  </si>
  <si>
    <t>政府采购</t>
    <phoneticPr fontId="5" type="noConversion"/>
  </si>
  <si>
    <t>4120032</t>
  </si>
  <si>
    <t>综合治理经费</t>
    <phoneticPr fontId="5" type="noConversion"/>
  </si>
  <si>
    <t>4120035</t>
  </si>
  <si>
    <t>政采-安保服务外包</t>
    <phoneticPr fontId="5" type="noConversion"/>
  </si>
  <si>
    <t>4120002</t>
  </si>
  <si>
    <t>后勤管理处</t>
    <phoneticPr fontId="5" type="noConversion"/>
  </si>
  <si>
    <t>方纳新</t>
    <phoneticPr fontId="5" type="noConversion"/>
  </si>
  <si>
    <t>4120004</t>
  </si>
  <si>
    <t>采暖服务外包</t>
    <phoneticPr fontId="5" type="noConversion"/>
  </si>
  <si>
    <t>后勤管理处</t>
    <phoneticPr fontId="5" type="noConversion"/>
  </si>
  <si>
    <t>方纳新</t>
    <phoneticPr fontId="5" type="noConversion"/>
  </si>
  <si>
    <t>2018108331</t>
    <phoneticPr fontId="5" type="noConversion"/>
  </si>
  <si>
    <t>政采预算批复134万元</t>
    <phoneticPr fontId="5" type="noConversion"/>
  </si>
  <si>
    <t>4120005</t>
  </si>
  <si>
    <t>4120007</t>
  </si>
  <si>
    <t>电费</t>
    <phoneticPr fontId="5" type="noConversion"/>
  </si>
  <si>
    <t>4120008</t>
  </si>
  <si>
    <t>电梯维护</t>
    <phoneticPr fontId="5" type="noConversion"/>
  </si>
  <si>
    <t>4120010</t>
  </si>
  <si>
    <t>房屋租赁</t>
    <phoneticPr fontId="5" type="noConversion"/>
  </si>
  <si>
    <t>4120013</t>
  </si>
  <si>
    <t>环保经费</t>
    <phoneticPr fontId="5" type="noConversion"/>
  </si>
  <si>
    <t>4120015</t>
  </si>
  <si>
    <t>教室等搬运费</t>
    <phoneticPr fontId="5" type="noConversion"/>
  </si>
  <si>
    <t>4120016</t>
  </si>
  <si>
    <t>教室管理</t>
    <phoneticPr fontId="5" type="noConversion"/>
  </si>
  <si>
    <t>垃圾进站费</t>
    <phoneticPr fontId="5" type="noConversion"/>
  </si>
  <si>
    <t>4120019</t>
  </si>
  <si>
    <t>南校区室外供暖管道修缮项目</t>
  </si>
  <si>
    <t>后勤管理处</t>
    <phoneticPr fontId="5" type="noConversion"/>
  </si>
  <si>
    <t>方纳新</t>
    <phoneticPr fontId="5" type="noConversion"/>
  </si>
  <si>
    <t>生均拨款</t>
    <phoneticPr fontId="5" type="noConversion"/>
  </si>
  <si>
    <t>2018108300</t>
    <phoneticPr fontId="5" type="noConversion"/>
  </si>
  <si>
    <t>提高高职高专院校生均拨款拨款水平补助经费—校园维修</t>
    <phoneticPr fontId="5" type="noConversion"/>
  </si>
  <si>
    <t>政府采购</t>
    <phoneticPr fontId="5" type="noConversion"/>
  </si>
  <si>
    <t>4120020</t>
  </si>
  <si>
    <t>排水水质检测费</t>
    <phoneticPr fontId="5" type="noConversion"/>
  </si>
  <si>
    <t>后勤管理处</t>
    <phoneticPr fontId="5" type="noConversion"/>
  </si>
  <si>
    <t>方纳新</t>
    <phoneticPr fontId="5" type="noConversion"/>
  </si>
  <si>
    <t>生均补充日常</t>
    <phoneticPr fontId="5" type="noConversion"/>
  </si>
  <si>
    <t>2018108328</t>
    <phoneticPr fontId="5" type="noConversion"/>
  </si>
  <si>
    <t>4120021</t>
  </si>
  <si>
    <t>其他零星维修</t>
    <phoneticPr fontId="5" type="noConversion"/>
  </si>
  <si>
    <t>后勤管理处</t>
    <phoneticPr fontId="5" type="noConversion"/>
  </si>
  <si>
    <t>方纳新</t>
    <phoneticPr fontId="5" type="noConversion"/>
  </si>
  <si>
    <t>日常公用</t>
    <phoneticPr fontId="5" type="noConversion"/>
  </si>
  <si>
    <t>4120022</t>
  </si>
  <si>
    <t>水费</t>
    <phoneticPr fontId="5" type="noConversion"/>
  </si>
  <si>
    <t>后勤管理处</t>
    <phoneticPr fontId="5" type="noConversion"/>
  </si>
  <si>
    <t>方纳新</t>
    <phoneticPr fontId="5" type="noConversion"/>
  </si>
  <si>
    <t>生均补充日常</t>
    <phoneticPr fontId="5" type="noConversion"/>
  </si>
  <si>
    <t>2018108328</t>
    <phoneticPr fontId="5" type="noConversion"/>
  </si>
  <si>
    <t>日常公用</t>
    <phoneticPr fontId="5" type="noConversion"/>
  </si>
  <si>
    <t>4120023</t>
  </si>
  <si>
    <t>通讯费</t>
    <phoneticPr fontId="5" type="noConversion"/>
  </si>
  <si>
    <t>后勤管理处</t>
    <phoneticPr fontId="5" type="noConversion"/>
  </si>
  <si>
    <t>方纳新</t>
    <phoneticPr fontId="5" type="noConversion"/>
  </si>
  <si>
    <t>4120024</t>
  </si>
  <si>
    <t>维修材料费</t>
    <phoneticPr fontId="5" type="noConversion"/>
  </si>
  <si>
    <t>4120025</t>
  </si>
  <si>
    <t>卫生防疫</t>
    <phoneticPr fontId="5" type="noConversion"/>
  </si>
  <si>
    <t>4120026</t>
  </si>
  <si>
    <t>物业外包服务项目</t>
  </si>
  <si>
    <t>生均拨款</t>
    <phoneticPr fontId="5" type="noConversion"/>
  </si>
  <si>
    <t>2018108331</t>
    <phoneticPr fontId="5" type="noConversion"/>
  </si>
  <si>
    <t>政府采购</t>
    <phoneticPr fontId="5" type="noConversion"/>
  </si>
  <si>
    <t>政采预算批复188.31万元</t>
    <phoneticPr fontId="5" type="noConversion"/>
  </si>
  <si>
    <t>4120027</t>
  </si>
  <si>
    <t>消毒杀虫</t>
    <phoneticPr fontId="5" type="noConversion"/>
  </si>
  <si>
    <t>后勤管理处</t>
    <phoneticPr fontId="5" type="noConversion"/>
  </si>
  <si>
    <t>方纳新</t>
    <phoneticPr fontId="5" type="noConversion"/>
  </si>
  <si>
    <t>4120034</t>
  </si>
  <si>
    <t>政采-物业管理服务外包</t>
    <phoneticPr fontId="5" type="noConversion"/>
  </si>
  <si>
    <t>上年结转</t>
    <phoneticPr fontId="5" type="noConversion"/>
  </si>
  <si>
    <t>2018121959</t>
    <phoneticPr fontId="5" type="noConversion"/>
  </si>
  <si>
    <t>项目</t>
    <phoneticPr fontId="5" type="noConversion"/>
  </si>
  <si>
    <t>4120036</t>
  </si>
  <si>
    <t>政采-采暖服务外包</t>
    <phoneticPr fontId="5" type="noConversion"/>
  </si>
  <si>
    <t>后勤管理处</t>
    <phoneticPr fontId="5" type="noConversion"/>
  </si>
  <si>
    <t>方纳新</t>
    <phoneticPr fontId="5" type="noConversion"/>
  </si>
  <si>
    <t>上年结转</t>
    <phoneticPr fontId="5" type="noConversion"/>
  </si>
  <si>
    <t>2018121959</t>
    <phoneticPr fontId="5" type="noConversion"/>
  </si>
  <si>
    <t>人员经费</t>
    <phoneticPr fontId="5" type="noConversion"/>
  </si>
  <si>
    <t>2018063932</t>
    <phoneticPr fontId="5" type="noConversion"/>
  </si>
  <si>
    <t>医疗保险</t>
    <phoneticPr fontId="5" type="noConversion"/>
  </si>
  <si>
    <t>后勤管理处</t>
    <phoneticPr fontId="5" type="noConversion"/>
  </si>
  <si>
    <t>方纳新</t>
    <phoneticPr fontId="5" type="noConversion"/>
  </si>
  <si>
    <t>一般公共预算</t>
    <phoneticPr fontId="5" type="noConversion"/>
  </si>
  <si>
    <t>2018063932</t>
    <phoneticPr fontId="5" type="noConversion"/>
  </si>
  <si>
    <t>人员经费</t>
    <phoneticPr fontId="5" type="noConversion"/>
  </si>
  <si>
    <t>2018064049</t>
    <phoneticPr fontId="5" type="noConversion"/>
  </si>
  <si>
    <t>住房公积金</t>
    <phoneticPr fontId="5" type="noConversion"/>
  </si>
  <si>
    <t>后勤管理处</t>
    <phoneticPr fontId="5" type="noConversion"/>
  </si>
  <si>
    <t>方纳新</t>
    <phoneticPr fontId="5" type="noConversion"/>
  </si>
  <si>
    <t>一般公共预算</t>
    <phoneticPr fontId="5" type="noConversion"/>
  </si>
  <si>
    <t>2018064049</t>
    <phoneticPr fontId="5" type="noConversion"/>
  </si>
  <si>
    <t>2018063926</t>
    <phoneticPr fontId="5" type="noConversion"/>
  </si>
  <si>
    <t>事业单位补充医疗保险费</t>
    <phoneticPr fontId="5" type="noConversion"/>
  </si>
  <si>
    <t>2018063928</t>
    <phoneticPr fontId="5" type="noConversion"/>
  </si>
  <si>
    <t>住房公积金（专户）</t>
    <phoneticPr fontId="5" type="noConversion"/>
  </si>
  <si>
    <t>专户资金</t>
    <phoneticPr fontId="5" type="noConversion"/>
  </si>
  <si>
    <t>1120004</t>
  </si>
  <si>
    <t>班费</t>
    <phoneticPr fontId="5" type="noConversion"/>
  </si>
  <si>
    <t>铁道工程系</t>
    <phoneticPr fontId="5" type="noConversion"/>
  </si>
  <si>
    <t>战启芳</t>
    <phoneticPr fontId="5" type="noConversion"/>
  </si>
  <si>
    <t>生均补充日常</t>
    <phoneticPr fontId="5" type="noConversion"/>
  </si>
  <si>
    <t>2018108328</t>
    <phoneticPr fontId="5" type="noConversion"/>
  </si>
  <si>
    <t>1120016</t>
  </si>
  <si>
    <t>办公费</t>
    <phoneticPr fontId="5" type="noConversion"/>
  </si>
  <si>
    <t>1120044</t>
  </si>
  <si>
    <t>差旅费</t>
    <phoneticPr fontId="5" type="noConversion"/>
  </si>
  <si>
    <t>铁道工程系</t>
    <phoneticPr fontId="5" type="noConversion"/>
  </si>
  <si>
    <t>战启芳</t>
    <phoneticPr fontId="5" type="noConversion"/>
  </si>
  <si>
    <t>1120064</t>
  </si>
  <si>
    <t>党建经费</t>
    <phoneticPr fontId="5" type="noConversion"/>
  </si>
  <si>
    <t>铁道工程系</t>
    <phoneticPr fontId="5" type="noConversion"/>
  </si>
  <si>
    <t>周法军</t>
    <phoneticPr fontId="5" type="noConversion"/>
  </si>
  <si>
    <t>1120087</t>
  </si>
  <si>
    <t>教学活动经费</t>
    <phoneticPr fontId="5" type="noConversion"/>
  </si>
  <si>
    <t>铁道工程系</t>
    <phoneticPr fontId="5" type="noConversion"/>
  </si>
  <si>
    <t>战启芳</t>
    <phoneticPr fontId="5" type="noConversion"/>
  </si>
  <si>
    <t>1120127</t>
  </si>
  <si>
    <t>实验室经费</t>
    <phoneticPr fontId="5" type="noConversion"/>
  </si>
  <si>
    <t>1120162</t>
  </si>
  <si>
    <t>学生活动经费</t>
    <phoneticPr fontId="5" type="noConversion"/>
  </si>
  <si>
    <t>1120005</t>
  </si>
  <si>
    <t>班费</t>
    <phoneticPr fontId="5" type="noConversion"/>
  </si>
  <si>
    <t>刘良军</t>
    <phoneticPr fontId="5" type="noConversion"/>
  </si>
  <si>
    <t>1120017</t>
  </si>
  <si>
    <t>办公费</t>
    <phoneticPr fontId="5" type="noConversion"/>
  </si>
  <si>
    <t>刘良军</t>
    <phoneticPr fontId="5" type="noConversion"/>
  </si>
  <si>
    <t>1120045</t>
  </si>
  <si>
    <t>差旅费</t>
    <phoneticPr fontId="5" type="noConversion"/>
  </si>
  <si>
    <t>刘良军</t>
    <phoneticPr fontId="5" type="noConversion"/>
  </si>
  <si>
    <t>生均补充日常</t>
    <phoneticPr fontId="5" type="noConversion"/>
  </si>
  <si>
    <t>2018108328</t>
    <phoneticPr fontId="5" type="noConversion"/>
  </si>
  <si>
    <t>1120065</t>
  </si>
  <si>
    <t>党建经费</t>
    <phoneticPr fontId="5" type="noConversion"/>
  </si>
  <si>
    <t>宋增</t>
    <phoneticPr fontId="5" type="noConversion"/>
  </si>
  <si>
    <t>1120088</t>
  </si>
  <si>
    <t>教学活动经费</t>
    <phoneticPr fontId="5" type="noConversion"/>
  </si>
  <si>
    <t>1120128</t>
  </si>
  <si>
    <t>1120163</t>
  </si>
  <si>
    <t>项目</t>
    <phoneticPr fontId="5" type="noConversion"/>
  </si>
  <si>
    <t>1121007</t>
  </si>
  <si>
    <t>政采-消防报警联动实训设备采购(包3)</t>
    <phoneticPr fontId="5" type="noConversion"/>
  </si>
  <si>
    <t>建筑系</t>
    <phoneticPr fontId="5" type="noConversion"/>
  </si>
  <si>
    <t>上年结转</t>
    <phoneticPr fontId="5" type="noConversion"/>
  </si>
  <si>
    <t>2018121952</t>
    <phoneticPr fontId="5" type="noConversion"/>
  </si>
  <si>
    <t>1120006</t>
  </si>
  <si>
    <t>班费</t>
    <phoneticPr fontId="5" type="noConversion"/>
  </si>
  <si>
    <t>测绘工程系</t>
    <phoneticPr fontId="5" type="noConversion"/>
  </si>
  <si>
    <t>李孟山</t>
    <phoneticPr fontId="5" type="noConversion"/>
  </si>
  <si>
    <t>1120018</t>
  </si>
  <si>
    <t>办公费</t>
    <phoneticPr fontId="5" type="noConversion"/>
  </si>
  <si>
    <t>测绘工程系</t>
    <phoneticPr fontId="5" type="noConversion"/>
  </si>
  <si>
    <t>李孟山</t>
    <phoneticPr fontId="5" type="noConversion"/>
  </si>
  <si>
    <t>1120046</t>
  </si>
  <si>
    <t>差旅费</t>
    <phoneticPr fontId="5" type="noConversion"/>
  </si>
  <si>
    <t>1120066</t>
  </si>
  <si>
    <t>党建经费</t>
    <phoneticPr fontId="5" type="noConversion"/>
  </si>
  <si>
    <t>测绘工程系</t>
    <phoneticPr fontId="5" type="noConversion"/>
  </si>
  <si>
    <t>刘学伟</t>
    <phoneticPr fontId="5" type="noConversion"/>
  </si>
  <si>
    <t>1120089</t>
  </si>
  <si>
    <t>教学活动经费</t>
    <phoneticPr fontId="5" type="noConversion"/>
  </si>
  <si>
    <t>1120129</t>
  </si>
  <si>
    <t>实验室经费</t>
    <phoneticPr fontId="5" type="noConversion"/>
  </si>
  <si>
    <t>1120164</t>
  </si>
  <si>
    <t>1120007</t>
  </si>
  <si>
    <t>信息工程系</t>
    <phoneticPr fontId="5" type="noConversion"/>
  </si>
  <si>
    <t>张庆斌/尹辉增</t>
    <phoneticPr fontId="5" type="noConversion"/>
  </si>
  <si>
    <t>1120019</t>
  </si>
  <si>
    <t>信息工程系</t>
    <phoneticPr fontId="5" type="noConversion"/>
  </si>
  <si>
    <t>张庆斌/尹辉增</t>
    <phoneticPr fontId="5" type="noConversion"/>
  </si>
  <si>
    <t>1120047</t>
  </si>
  <si>
    <t>差旅费</t>
    <phoneticPr fontId="5" type="noConversion"/>
  </si>
  <si>
    <t>信息工程系</t>
    <phoneticPr fontId="5" type="noConversion"/>
  </si>
  <si>
    <t>张庆斌/尹辉增</t>
    <phoneticPr fontId="5" type="noConversion"/>
  </si>
  <si>
    <t>生均补充日常</t>
    <phoneticPr fontId="5" type="noConversion"/>
  </si>
  <si>
    <t>2018108328</t>
    <phoneticPr fontId="5" type="noConversion"/>
  </si>
  <si>
    <t>1120067</t>
  </si>
  <si>
    <t>党建经费</t>
    <phoneticPr fontId="5" type="noConversion"/>
  </si>
  <si>
    <t>高洁</t>
    <phoneticPr fontId="5" type="noConversion"/>
  </si>
  <si>
    <t>1120090</t>
  </si>
  <si>
    <t>教学活动经费</t>
    <phoneticPr fontId="5" type="noConversion"/>
  </si>
  <si>
    <t>信息工程系</t>
    <phoneticPr fontId="5" type="noConversion"/>
  </si>
  <si>
    <t>张庆斌/尹辉增</t>
    <phoneticPr fontId="5" type="noConversion"/>
  </si>
  <si>
    <t>生均补充日常</t>
    <phoneticPr fontId="5" type="noConversion"/>
  </si>
  <si>
    <t>2018108328</t>
    <phoneticPr fontId="5" type="noConversion"/>
  </si>
  <si>
    <t>项目</t>
    <phoneticPr fontId="5" type="noConversion"/>
  </si>
  <si>
    <t>1120115</t>
  </si>
  <si>
    <r>
      <t>三年行动计划</t>
    </r>
    <r>
      <rPr>
        <sz val="12"/>
        <color indexed="10"/>
        <rFont val="微软雅黑"/>
        <family val="2"/>
        <charset val="134"/>
      </rPr>
      <t>-信工系实训室建设</t>
    </r>
    <phoneticPr fontId="5" type="noConversion"/>
  </si>
  <si>
    <t>信息工程系</t>
    <phoneticPr fontId="5" type="noConversion"/>
  </si>
  <si>
    <t>张庆斌/尹辉增</t>
    <phoneticPr fontId="5" type="noConversion"/>
  </si>
  <si>
    <t>生均拨款</t>
    <phoneticPr fontId="5" type="noConversion"/>
  </si>
  <si>
    <t>2018108342/3</t>
    <phoneticPr fontId="5" type="noConversion"/>
  </si>
  <si>
    <t>提高高职高专院校生均拨款水平补助经费-三年行动计划</t>
  </si>
  <si>
    <t>政府采购</t>
    <phoneticPr fontId="5" type="noConversion"/>
  </si>
  <si>
    <t>1120130</t>
  </si>
  <si>
    <t>实验室经费</t>
    <phoneticPr fontId="5" type="noConversion"/>
  </si>
  <si>
    <t>1120165</t>
  </si>
  <si>
    <t>学生活动经费</t>
    <phoneticPr fontId="5" type="noConversion"/>
  </si>
  <si>
    <t>1120008</t>
  </si>
  <si>
    <t>电气工程系</t>
    <phoneticPr fontId="5" type="noConversion"/>
  </si>
  <si>
    <t>万东梅</t>
    <phoneticPr fontId="5" type="noConversion"/>
  </si>
  <si>
    <t>1120020</t>
  </si>
  <si>
    <t>电气工程系</t>
    <phoneticPr fontId="5" type="noConversion"/>
  </si>
  <si>
    <t>万东梅</t>
    <phoneticPr fontId="5" type="noConversion"/>
  </si>
  <si>
    <t>1120048</t>
  </si>
  <si>
    <t>电气工程系</t>
    <phoneticPr fontId="5" type="noConversion"/>
  </si>
  <si>
    <t>万东梅</t>
    <phoneticPr fontId="5" type="noConversion"/>
  </si>
  <si>
    <t>1120068</t>
  </si>
  <si>
    <t>电气工程系</t>
    <phoneticPr fontId="5" type="noConversion"/>
  </si>
  <si>
    <t>乔永春</t>
    <phoneticPr fontId="5" type="noConversion"/>
  </si>
  <si>
    <t>生均补充日常</t>
    <phoneticPr fontId="5" type="noConversion"/>
  </si>
  <si>
    <t>2018108328</t>
    <phoneticPr fontId="5" type="noConversion"/>
  </si>
  <si>
    <t>1120091</t>
  </si>
  <si>
    <t>教学活动经费</t>
    <phoneticPr fontId="5" type="noConversion"/>
  </si>
  <si>
    <t>1120131</t>
  </si>
  <si>
    <t>电气工程系</t>
    <phoneticPr fontId="5" type="noConversion"/>
  </si>
  <si>
    <t>万东梅</t>
    <phoneticPr fontId="5" type="noConversion"/>
  </si>
  <si>
    <t>1120166</t>
  </si>
  <si>
    <t>学生活动经费</t>
    <phoneticPr fontId="5" type="noConversion"/>
  </si>
  <si>
    <t>1120009</t>
  </si>
  <si>
    <t>轨道交通系</t>
    <phoneticPr fontId="5" type="noConversion"/>
  </si>
  <si>
    <t>李振涛</t>
    <phoneticPr fontId="5" type="noConversion"/>
  </si>
  <si>
    <t>1120021</t>
  </si>
  <si>
    <t>办公费</t>
    <phoneticPr fontId="5" type="noConversion"/>
  </si>
  <si>
    <t>李振涛</t>
    <phoneticPr fontId="5" type="noConversion"/>
  </si>
  <si>
    <t>1120049</t>
  </si>
  <si>
    <t>轨道交通系</t>
    <phoneticPr fontId="5" type="noConversion"/>
  </si>
  <si>
    <t>李振涛</t>
    <phoneticPr fontId="5" type="noConversion"/>
  </si>
  <si>
    <t>生均补充日常</t>
    <phoneticPr fontId="5" type="noConversion"/>
  </si>
  <si>
    <t>2018108328</t>
    <phoneticPr fontId="5" type="noConversion"/>
  </si>
  <si>
    <t>1120069</t>
  </si>
  <si>
    <t>党建经费</t>
    <phoneticPr fontId="5" type="noConversion"/>
  </si>
  <si>
    <t>轨道交通系</t>
    <phoneticPr fontId="5" type="noConversion"/>
  </si>
  <si>
    <t>吴松</t>
    <phoneticPr fontId="5" type="noConversion"/>
  </si>
  <si>
    <t>1120092</t>
  </si>
  <si>
    <t>轨道交通系</t>
    <phoneticPr fontId="5" type="noConversion"/>
  </si>
  <si>
    <t>李振涛</t>
    <phoneticPr fontId="5" type="noConversion"/>
  </si>
  <si>
    <t>1120132</t>
  </si>
  <si>
    <t>1120167</t>
  </si>
  <si>
    <t>学生活动经费</t>
    <phoneticPr fontId="5" type="noConversion"/>
  </si>
  <si>
    <t>轨道交通系</t>
    <phoneticPr fontId="5" type="noConversion"/>
  </si>
  <si>
    <t>1120010</t>
  </si>
  <si>
    <t>经济管理系</t>
    <phoneticPr fontId="5" type="noConversion"/>
  </si>
  <si>
    <t>白士强</t>
    <phoneticPr fontId="5" type="noConversion"/>
  </si>
  <si>
    <t>1120022</t>
  </si>
  <si>
    <t>经济管理系</t>
    <phoneticPr fontId="5" type="noConversion"/>
  </si>
  <si>
    <t>白士强</t>
    <phoneticPr fontId="5" type="noConversion"/>
  </si>
  <si>
    <t>生均补充日常</t>
    <phoneticPr fontId="5" type="noConversion"/>
  </si>
  <si>
    <t>2018108328</t>
    <phoneticPr fontId="5" type="noConversion"/>
  </si>
  <si>
    <t>1120050</t>
  </si>
  <si>
    <t>差旅费</t>
    <phoneticPr fontId="5" type="noConversion"/>
  </si>
  <si>
    <t>经济管理系</t>
    <phoneticPr fontId="5" type="noConversion"/>
  </si>
  <si>
    <t>白士强</t>
    <phoneticPr fontId="5" type="noConversion"/>
  </si>
  <si>
    <t>1120070</t>
  </si>
  <si>
    <t>经济管理系</t>
    <phoneticPr fontId="5" type="noConversion"/>
  </si>
  <si>
    <t>魏俭</t>
    <phoneticPr fontId="5" type="noConversion"/>
  </si>
  <si>
    <t>生均补充日常</t>
    <phoneticPr fontId="5" type="noConversion"/>
  </si>
  <si>
    <t>2018108328</t>
    <phoneticPr fontId="5" type="noConversion"/>
  </si>
  <si>
    <t>1120093</t>
  </si>
  <si>
    <t>教学活动经费</t>
    <phoneticPr fontId="5" type="noConversion"/>
  </si>
  <si>
    <t>经济管理系</t>
    <phoneticPr fontId="5" type="noConversion"/>
  </si>
  <si>
    <t>白士强</t>
    <phoneticPr fontId="5" type="noConversion"/>
  </si>
  <si>
    <t>1120133</t>
  </si>
  <si>
    <t>1120168</t>
  </si>
  <si>
    <t>经济管理系</t>
    <phoneticPr fontId="5" type="noConversion"/>
  </si>
  <si>
    <t>白士强</t>
    <phoneticPr fontId="5" type="noConversion"/>
  </si>
  <si>
    <t>生均补充日常</t>
    <phoneticPr fontId="5" type="noConversion"/>
  </si>
  <si>
    <t>2018108328</t>
    <phoneticPr fontId="5" type="noConversion"/>
  </si>
  <si>
    <t>1120011</t>
  </si>
  <si>
    <t>班费</t>
    <phoneticPr fontId="5" type="noConversion"/>
  </si>
  <si>
    <t>人文社科系</t>
    <phoneticPr fontId="5" type="noConversion"/>
  </si>
  <si>
    <t>卢矜</t>
    <phoneticPr fontId="5" type="noConversion"/>
  </si>
  <si>
    <t>1120023</t>
  </si>
  <si>
    <t>1120051</t>
  </si>
  <si>
    <t>1120071</t>
  </si>
  <si>
    <t>党建经费</t>
    <phoneticPr fontId="5" type="noConversion"/>
  </si>
  <si>
    <t>郭根群</t>
    <phoneticPr fontId="5" type="noConversion"/>
  </si>
  <si>
    <t>1120094</t>
  </si>
  <si>
    <t>教学活动经费</t>
    <phoneticPr fontId="5" type="noConversion"/>
  </si>
  <si>
    <t>1120114</t>
  </si>
  <si>
    <r>
      <t>三年行动计划</t>
    </r>
    <r>
      <rPr>
        <sz val="12"/>
        <color indexed="10"/>
        <rFont val="微软雅黑"/>
        <family val="2"/>
        <charset val="134"/>
      </rPr>
      <t>-校园文化建设</t>
    </r>
    <phoneticPr fontId="5" type="noConversion"/>
  </si>
  <si>
    <t>1120117</t>
  </si>
  <si>
    <r>
      <t>三年行动计划</t>
    </r>
    <r>
      <rPr>
        <sz val="12"/>
        <color indexed="10"/>
        <rFont val="微软雅黑"/>
        <family val="2"/>
        <charset val="134"/>
      </rPr>
      <t>-艺术设计骨干专业、大师工作室建设</t>
    </r>
    <phoneticPr fontId="5" type="noConversion"/>
  </si>
  <si>
    <t>政府采购</t>
    <phoneticPr fontId="5" type="noConversion"/>
  </si>
  <si>
    <t>1120134</t>
  </si>
  <si>
    <t>实验室经费</t>
    <phoneticPr fontId="5" type="noConversion"/>
  </si>
  <si>
    <t>1120169</t>
  </si>
  <si>
    <t>学生活动经费</t>
    <phoneticPr fontId="5" type="noConversion"/>
  </si>
  <si>
    <t>1120012</t>
  </si>
  <si>
    <t>班费</t>
    <phoneticPr fontId="5" type="noConversion"/>
  </si>
  <si>
    <t>国际交通学院</t>
    <phoneticPr fontId="5" type="noConversion"/>
  </si>
  <si>
    <t>高少强</t>
    <phoneticPr fontId="5" type="noConversion"/>
  </si>
  <si>
    <t>1120024</t>
  </si>
  <si>
    <t>1120052</t>
  </si>
  <si>
    <t>1120095</t>
  </si>
  <si>
    <t>1120135</t>
  </si>
  <si>
    <t>1120170</t>
  </si>
  <si>
    <t>1120025</t>
  </si>
  <si>
    <t>基础部</t>
    <phoneticPr fontId="5" type="noConversion"/>
  </si>
  <si>
    <t>裴晓林</t>
    <phoneticPr fontId="5" type="noConversion"/>
  </si>
  <si>
    <t>1120053</t>
  </si>
  <si>
    <t>1120176</t>
  </si>
  <si>
    <t>业务活动经费</t>
    <phoneticPr fontId="5" type="noConversion"/>
  </si>
  <si>
    <t>1120026</t>
  </si>
  <si>
    <t>体育部</t>
    <phoneticPr fontId="5" type="noConversion"/>
  </si>
  <si>
    <t>周兆欣</t>
    <phoneticPr fontId="5" type="noConversion"/>
  </si>
  <si>
    <t>1120054</t>
  </si>
  <si>
    <t>差旅费</t>
    <phoneticPr fontId="5" type="noConversion"/>
  </si>
  <si>
    <t>体育部</t>
    <phoneticPr fontId="5" type="noConversion"/>
  </si>
  <si>
    <t>周兆欣</t>
    <phoneticPr fontId="5" type="noConversion"/>
  </si>
  <si>
    <t>1120140</t>
  </si>
  <si>
    <t>体育教师服装费</t>
    <phoneticPr fontId="5" type="noConversion"/>
  </si>
  <si>
    <t>体育部</t>
    <phoneticPr fontId="5" type="noConversion"/>
  </si>
  <si>
    <t>周兆欣</t>
    <phoneticPr fontId="5" type="noConversion"/>
  </si>
  <si>
    <t>1120177</t>
  </si>
  <si>
    <t>业务活动经费</t>
    <phoneticPr fontId="5" type="noConversion"/>
  </si>
  <si>
    <t>体育部</t>
    <phoneticPr fontId="5" type="noConversion"/>
  </si>
  <si>
    <t>周兆欣</t>
    <phoneticPr fontId="5" type="noConversion"/>
  </si>
  <si>
    <t>1120033</t>
  </si>
  <si>
    <t>李永生</t>
    <phoneticPr fontId="5" type="noConversion"/>
  </si>
  <si>
    <t>1120061</t>
  </si>
  <si>
    <t>李永生</t>
    <phoneticPr fontId="5" type="noConversion"/>
  </si>
  <si>
    <t>1120112</t>
  </si>
  <si>
    <r>
      <t>三年行动计划</t>
    </r>
    <r>
      <rPr>
        <sz val="12"/>
        <color indexed="10"/>
        <rFont val="微软雅黑"/>
        <family val="2"/>
        <charset val="134"/>
      </rPr>
      <t>-思政课程建设</t>
    </r>
    <phoneticPr fontId="5" type="noConversion"/>
  </si>
  <si>
    <t>李永生</t>
    <phoneticPr fontId="5" type="noConversion"/>
  </si>
  <si>
    <t>生均拨款</t>
    <phoneticPr fontId="5" type="noConversion"/>
  </si>
  <si>
    <t>2018115847/8</t>
    <phoneticPr fontId="5" type="noConversion"/>
  </si>
  <si>
    <t>提高高职高专院校生均拨款水平补助经费—三年行动计划（中央提前下达资金）</t>
    <phoneticPr fontId="5" type="noConversion"/>
  </si>
  <si>
    <t>1120175</t>
  </si>
  <si>
    <t>业务费</t>
    <phoneticPr fontId="5" type="noConversion"/>
  </si>
  <si>
    <t>李永生</t>
    <phoneticPr fontId="5" type="noConversion"/>
  </si>
  <si>
    <t>生均补充日常</t>
    <phoneticPr fontId="5" type="noConversion"/>
  </si>
  <si>
    <t>2018108328</t>
    <phoneticPr fontId="5" type="noConversion"/>
  </si>
  <si>
    <t>1120027</t>
  </si>
  <si>
    <t>办公费</t>
    <phoneticPr fontId="5" type="noConversion"/>
  </si>
  <si>
    <t>科技服务与工程实训中心</t>
    <phoneticPr fontId="5" type="noConversion"/>
  </si>
  <si>
    <t>隋修志</t>
    <phoneticPr fontId="5" type="noConversion"/>
  </si>
  <si>
    <t>1120055</t>
  </si>
  <si>
    <t>差旅费</t>
    <phoneticPr fontId="5" type="noConversion"/>
  </si>
  <si>
    <t>1120078</t>
  </si>
  <si>
    <t>各种会费</t>
    <phoneticPr fontId="5" type="noConversion"/>
  </si>
  <si>
    <t>科技服务与工程实训中心</t>
    <phoneticPr fontId="5" type="noConversion"/>
  </si>
  <si>
    <t>隋修志</t>
    <phoneticPr fontId="5" type="noConversion"/>
  </si>
  <si>
    <t>1120097</t>
  </si>
  <si>
    <t>科技及创新宣传费</t>
    <phoneticPr fontId="5" type="noConversion"/>
  </si>
  <si>
    <t>科技服务与工程实训中心</t>
    <phoneticPr fontId="5" type="noConversion"/>
  </si>
  <si>
    <t>隋修志</t>
    <phoneticPr fontId="5" type="noConversion"/>
  </si>
  <si>
    <t>项目</t>
    <phoneticPr fontId="5" type="noConversion"/>
  </si>
  <si>
    <t>1120111</t>
  </si>
  <si>
    <t>生均拨款</t>
    <phoneticPr fontId="5" type="noConversion"/>
  </si>
  <si>
    <t>2018115847/8</t>
    <phoneticPr fontId="5" type="noConversion"/>
  </si>
  <si>
    <t>提高高职高专院校生均拨款水平补助经费—三年行动计划（中央提前下达资金）</t>
    <phoneticPr fontId="5" type="noConversion"/>
  </si>
  <si>
    <t>政府采购</t>
    <phoneticPr fontId="5" type="noConversion"/>
  </si>
  <si>
    <t>详见明细</t>
    <phoneticPr fontId="5" type="noConversion"/>
  </si>
  <si>
    <t>院内项目</t>
    <phoneticPr fontId="5" type="noConversion"/>
  </si>
  <si>
    <t>1120125</t>
  </si>
  <si>
    <t>实训室安全常规经费</t>
  </si>
  <si>
    <t>1120126</t>
  </si>
  <si>
    <t>实验设备中大修</t>
    <phoneticPr fontId="5" type="noConversion"/>
  </si>
  <si>
    <t>1120157</t>
  </si>
  <si>
    <t>学报出版</t>
    <phoneticPr fontId="5" type="noConversion"/>
  </si>
  <si>
    <t>1121004</t>
  </si>
  <si>
    <t>政采-创客空间建设</t>
    <phoneticPr fontId="5" type="noConversion"/>
  </si>
  <si>
    <t>上年结转</t>
    <phoneticPr fontId="5" type="noConversion"/>
  </si>
  <si>
    <t>2018121961</t>
    <phoneticPr fontId="5" type="noConversion"/>
  </si>
  <si>
    <t>1121006</t>
  </si>
  <si>
    <t>政采-盾构机教学样机、学生用测量仪器(包1)</t>
    <phoneticPr fontId="5" type="noConversion"/>
  </si>
  <si>
    <t>上年结转</t>
    <phoneticPr fontId="5" type="noConversion"/>
  </si>
  <si>
    <t>2018121952</t>
    <phoneticPr fontId="5" type="noConversion"/>
  </si>
  <si>
    <t>1210001</t>
  </si>
  <si>
    <t>创新创业大赛项目培育</t>
    <phoneticPr fontId="5" type="noConversion"/>
  </si>
  <si>
    <t>其他收入（捐赠）</t>
    <phoneticPr fontId="5" type="noConversion"/>
  </si>
  <si>
    <t>100201</t>
    <phoneticPr fontId="5" type="noConversion"/>
  </si>
  <si>
    <t>日常公用</t>
    <phoneticPr fontId="5" type="noConversion"/>
  </si>
  <si>
    <t>1210006</t>
  </si>
  <si>
    <t>科研奖励</t>
    <phoneticPr fontId="5" type="noConversion"/>
  </si>
  <si>
    <t>专户资金</t>
    <phoneticPr fontId="5" type="noConversion"/>
  </si>
  <si>
    <t>1120028</t>
  </si>
  <si>
    <t>招生与创新创业指导中心</t>
    <phoneticPr fontId="5" type="noConversion"/>
  </si>
  <si>
    <t>赵秦</t>
    <phoneticPr fontId="5" type="noConversion"/>
  </si>
  <si>
    <t>1120036</t>
  </si>
  <si>
    <t>毕业生数据上报</t>
    <phoneticPr fontId="5" type="noConversion"/>
  </si>
  <si>
    <t>招生与创新创业指导中心</t>
    <phoneticPr fontId="5" type="noConversion"/>
  </si>
  <si>
    <t>赵秦</t>
    <phoneticPr fontId="5" type="noConversion"/>
  </si>
  <si>
    <t>1120037</t>
  </si>
  <si>
    <t>毕业生招聘会</t>
    <phoneticPr fontId="5" type="noConversion"/>
  </si>
  <si>
    <t>招生与创新创业指导中心</t>
    <phoneticPr fontId="5" type="noConversion"/>
  </si>
  <si>
    <t>赵秦</t>
    <phoneticPr fontId="5" type="noConversion"/>
  </si>
  <si>
    <t>1120040</t>
  </si>
  <si>
    <t>材料印制费</t>
    <phoneticPr fontId="5" type="noConversion"/>
  </si>
  <si>
    <t>1120056</t>
  </si>
  <si>
    <t>1120077</t>
  </si>
  <si>
    <t>各系部招生就业费</t>
    <phoneticPr fontId="5" type="noConversion"/>
  </si>
  <si>
    <t>1120124</t>
  </si>
  <si>
    <t>省外生源录取费</t>
    <phoneticPr fontId="5" type="noConversion"/>
  </si>
  <si>
    <t>院内项目</t>
    <phoneticPr fontId="5" type="noConversion"/>
  </si>
  <si>
    <t>1120184</t>
  </si>
  <si>
    <t>招生就业工作达标奖励</t>
    <phoneticPr fontId="5" type="noConversion"/>
  </si>
  <si>
    <t>1120185</t>
  </si>
  <si>
    <t>招生就业耗材</t>
    <phoneticPr fontId="5" type="noConversion"/>
  </si>
  <si>
    <t>招生与创新创业指导中心</t>
    <phoneticPr fontId="5" type="noConversion"/>
  </si>
  <si>
    <t>赵秦</t>
    <phoneticPr fontId="5" type="noConversion"/>
  </si>
  <si>
    <t>生均补充日常</t>
    <phoneticPr fontId="5" type="noConversion"/>
  </si>
  <si>
    <t>2018108328</t>
    <phoneticPr fontId="5" type="noConversion"/>
  </si>
  <si>
    <t>1120186</t>
  </si>
  <si>
    <t>招生就业邮寄费</t>
    <phoneticPr fontId="5" type="noConversion"/>
  </si>
  <si>
    <t>1120187</t>
  </si>
  <si>
    <t>招生宣传咨询会</t>
    <phoneticPr fontId="5" type="noConversion"/>
  </si>
  <si>
    <t>1120193</t>
  </si>
  <si>
    <t>职业指导业务费</t>
    <phoneticPr fontId="5" type="noConversion"/>
  </si>
  <si>
    <t>1120031</t>
  </si>
  <si>
    <t>教育培训中心</t>
    <phoneticPr fontId="5" type="noConversion"/>
  </si>
  <si>
    <t>朴立华</t>
    <phoneticPr fontId="5" type="noConversion"/>
  </si>
  <si>
    <t>1120059</t>
  </si>
  <si>
    <t>1120102</t>
  </si>
  <si>
    <t>其他业务费</t>
    <phoneticPr fontId="5" type="noConversion"/>
  </si>
  <si>
    <t>1120179</t>
  </si>
  <si>
    <t>印刷费</t>
    <phoneticPr fontId="5" type="noConversion"/>
  </si>
  <si>
    <t>教育培训中心</t>
    <phoneticPr fontId="5" type="noConversion"/>
  </si>
  <si>
    <t>朴立华</t>
    <phoneticPr fontId="5" type="noConversion"/>
  </si>
  <si>
    <t>1120196</t>
  </si>
  <si>
    <t>咨询费</t>
    <phoneticPr fontId="5" type="noConversion"/>
  </si>
  <si>
    <t>1210003</t>
  </si>
  <si>
    <t>短培业务费</t>
    <phoneticPr fontId="5" type="noConversion"/>
  </si>
  <si>
    <t>教育培训中心</t>
    <phoneticPr fontId="5" type="noConversion"/>
  </si>
  <si>
    <t>朴立华</t>
    <phoneticPr fontId="5" type="noConversion"/>
  </si>
  <si>
    <t>其他收入</t>
    <phoneticPr fontId="5" type="noConversion"/>
  </si>
  <si>
    <t>1210004</t>
  </si>
  <si>
    <t>函授业务费</t>
    <phoneticPr fontId="5" type="noConversion"/>
  </si>
  <si>
    <t>专户资金</t>
    <phoneticPr fontId="5" type="noConversion"/>
  </si>
  <si>
    <t>1120029</t>
  </si>
  <si>
    <t>教学资源服务中心</t>
    <phoneticPr fontId="5" type="noConversion"/>
  </si>
  <si>
    <t>马伯元</t>
    <phoneticPr fontId="5" type="noConversion"/>
  </si>
  <si>
    <t>1120057</t>
  </si>
  <si>
    <t>教学资源服务中心</t>
    <phoneticPr fontId="5" type="noConversion"/>
  </si>
  <si>
    <t>马伯元</t>
    <phoneticPr fontId="5" type="noConversion"/>
  </si>
  <si>
    <t>1120073</t>
  </si>
  <si>
    <t>多媒体低值易耗品、耗材</t>
    <phoneticPr fontId="5" type="noConversion"/>
  </si>
  <si>
    <t>教学资源服务中心</t>
    <phoneticPr fontId="5" type="noConversion"/>
  </si>
  <si>
    <t>马伯元</t>
    <phoneticPr fontId="5" type="noConversion"/>
  </si>
  <si>
    <t>1120099</t>
  </si>
  <si>
    <t>年度报刊征订费</t>
    <phoneticPr fontId="5" type="noConversion"/>
  </si>
  <si>
    <t>项目</t>
    <phoneticPr fontId="5" type="noConversion"/>
  </si>
  <si>
    <t>1120105</t>
  </si>
  <si>
    <r>
      <t>三年行动计划</t>
    </r>
    <r>
      <rPr>
        <sz val="12"/>
        <color indexed="10"/>
        <rFont val="微软雅黑"/>
        <family val="2"/>
        <charset val="134"/>
      </rPr>
      <t>-多媒体设备购置</t>
    </r>
    <phoneticPr fontId="5" type="noConversion"/>
  </si>
  <si>
    <t>2018108342/3</t>
    <phoneticPr fontId="5" type="noConversion"/>
  </si>
  <si>
    <t>提高高职高专院校生均拨款水平补助经费-三年行动计划</t>
    <phoneticPr fontId="5" type="noConversion"/>
  </si>
  <si>
    <t>1120118</t>
  </si>
  <si>
    <t>设备维护服务外包</t>
  </si>
  <si>
    <t>2018108331</t>
    <phoneticPr fontId="5" type="noConversion"/>
  </si>
  <si>
    <t>多媒体服务外包 预算批复13.49</t>
    <phoneticPr fontId="5" type="noConversion"/>
  </si>
  <si>
    <t>1120141</t>
  </si>
  <si>
    <t>图书管理费</t>
    <phoneticPr fontId="5" type="noConversion"/>
  </si>
  <si>
    <t>日常公用</t>
    <phoneticPr fontId="5" type="noConversion"/>
  </si>
  <si>
    <t>1120146</t>
  </si>
  <si>
    <t>网络使用费</t>
    <phoneticPr fontId="5" type="noConversion"/>
  </si>
  <si>
    <t>1120147</t>
  </si>
  <si>
    <t>网络维护费</t>
    <phoneticPr fontId="5" type="noConversion"/>
  </si>
  <si>
    <t>1120194</t>
  </si>
  <si>
    <t>纸质图书采购项目</t>
  </si>
  <si>
    <t>2018108312</t>
    <phoneticPr fontId="5" type="noConversion"/>
  </si>
  <si>
    <t>提高高职高专院校生均拨款拨款水平补助经费—通用设备采购</t>
    <phoneticPr fontId="5" type="noConversion"/>
  </si>
  <si>
    <t>1120030</t>
  </si>
  <si>
    <t>国际教育合作交流中心</t>
    <phoneticPr fontId="5" type="noConversion"/>
  </si>
  <si>
    <t>姜希星</t>
    <phoneticPr fontId="5" type="noConversion"/>
  </si>
  <si>
    <t>1120039</t>
  </si>
  <si>
    <t>部门网站建设翻译费</t>
    <phoneticPr fontId="5" type="noConversion"/>
  </si>
  <si>
    <t>国际教育合作交流中心</t>
    <phoneticPr fontId="5" type="noConversion"/>
  </si>
  <si>
    <t>姜希星</t>
    <phoneticPr fontId="5" type="noConversion"/>
  </si>
  <si>
    <t>1120058</t>
  </si>
  <si>
    <t>国际教育合作交流中心</t>
    <phoneticPr fontId="5" type="noConversion"/>
  </si>
  <si>
    <t>姜希星</t>
    <phoneticPr fontId="5" type="noConversion"/>
  </si>
  <si>
    <t>1120101</t>
  </si>
  <si>
    <t>其他业务费</t>
    <phoneticPr fontId="5" type="noConversion"/>
  </si>
  <si>
    <t>1120106</t>
  </si>
  <si>
    <r>
      <t>三年行动计划</t>
    </r>
    <r>
      <rPr>
        <sz val="12"/>
        <color indexed="10"/>
        <rFont val="微软雅黑"/>
        <family val="2"/>
        <charset val="134"/>
      </rPr>
      <t>-国际教育交流与合作</t>
    </r>
    <phoneticPr fontId="5" type="noConversion"/>
  </si>
  <si>
    <t>1120143</t>
  </si>
  <si>
    <t>外事协会会费</t>
    <phoneticPr fontId="5" type="noConversion"/>
  </si>
  <si>
    <t>1120144</t>
  </si>
  <si>
    <t>外事业务费</t>
    <phoneticPr fontId="5" type="noConversion"/>
  </si>
  <si>
    <t>3120006</t>
  </si>
  <si>
    <t>机关党总支</t>
    <phoneticPr fontId="5" type="noConversion"/>
  </si>
  <si>
    <t>杨建法</t>
    <phoneticPr fontId="5" type="noConversion"/>
  </si>
  <si>
    <t>3120017</t>
  </si>
  <si>
    <t>3120024</t>
  </si>
  <si>
    <t>党建经费</t>
    <phoneticPr fontId="5" type="noConversion"/>
  </si>
  <si>
    <t>机关党总支</t>
    <phoneticPr fontId="5" type="noConversion"/>
  </si>
  <si>
    <t>杨建法</t>
    <phoneticPr fontId="5" type="noConversion"/>
  </si>
  <si>
    <t>3120007</t>
  </si>
  <si>
    <t>直属机构党总支</t>
    <phoneticPr fontId="5" type="noConversion"/>
  </si>
  <si>
    <t>3120018</t>
  </si>
  <si>
    <t>直属机构党总支</t>
    <phoneticPr fontId="5" type="noConversion"/>
  </si>
  <si>
    <t>3120025</t>
  </si>
  <si>
    <t>直属机构党总支</t>
    <phoneticPr fontId="5" type="noConversion"/>
  </si>
  <si>
    <t>3120008</t>
  </si>
  <si>
    <t>退休职工党总支</t>
    <phoneticPr fontId="5" type="noConversion"/>
  </si>
  <si>
    <t>毛彦明</t>
    <phoneticPr fontId="5" type="noConversion"/>
  </si>
  <si>
    <t>3120019</t>
  </si>
  <si>
    <t>3120026</t>
  </si>
  <si>
    <t>单位序号</t>
  </si>
  <si>
    <t>单位</t>
  </si>
  <si>
    <t>单位编码</t>
  </si>
  <si>
    <t>单位类别</t>
  </si>
  <si>
    <t>10000</t>
    <phoneticPr fontId="9" type="noConversion"/>
  </si>
  <si>
    <t>党政群团管理机构</t>
  </si>
  <si>
    <t>宣传部</t>
    <phoneticPr fontId="9" type="noConversion"/>
  </si>
  <si>
    <t>学生处</t>
    <phoneticPr fontId="9" type="noConversion"/>
  </si>
  <si>
    <t>安全工作处</t>
    <phoneticPr fontId="9" type="noConversion"/>
  </si>
  <si>
    <t>审计处</t>
  </si>
  <si>
    <t>教学系（部）</t>
  </si>
  <si>
    <t>轨道交通系</t>
    <phoneticPr fontId="9" type="noConversion"/>
  </si>
  <si>
    <t>国际交通学院</t>
  </si>
  <si>
    <t>20900</t>
    <phoneticPr fontId="9" type="noConversion"/>
  </si>
  <si>
    <t>21000</t>
    <phoneticPr fontId="9" type="noConversion"/>
  </si>
  <si>
    <t>21100</t>
    <phoneticPr fontId="9" type="noConversion"/>
  </si>
  <si>
    <t>21200</t>
    <phoneticPr fontId="9" type="noConversion"/>
  </si>
  <si>
    <t>直属机构</t>
  </si>
  <si>
    <t>其他</t>
  </si>
  <si>
    <t>2210102</t>
    <phoneticPr fontId="7" type="noConversion"/>
  </si>
  <si>
    <t>省级科技计划资金管理系列制度制定咨询服务</t>
    <phoneticPr fontId="9" type="noConversion"/>
  </si>
  <si>
    <t>10700</t>
    <phoneticPr fontId="9" type="noConversion"/>
  </si>
  <si>
    <t>计财处</t>
    <phoneticPr fontId="9" type="noConversion"/>
  </si>
  <si>
    <t>10700计财处</t>
    <phoneticPr fontId="9" type="noConversion"/>
  </si>
  <si>
    <t>崔宏光</t>
    <phoneticPr fontId="9" type="noConversion"/>
  </si>
  <si>
    <t>炎热地区铁路T型梁预制施工关键技术研究</t>
    <phoneticPr fontId="9" type="noConversion"/>
  </si>
  <si>
    <t>2210098</t>
    <phoneticPr fontId="9" type="noConversion"/>
  </si>
  <si>
    <t>铁道工程系</t>
    <phoneticPr fontId="9" type="noConversion"/>
  </si>
  <si>
    <t>30100</t>
    <phoneticPr fontId="9" type="noConversion"/>
  </si>
  <si>
    <t>科技服务与工程实训中心</t>
    <phoneticPr fontId="9" type="noConversion"/>
  </si>
  <si>
    <t>30100科技服务与工程实训中心</t>
    <phoneticPr fontId="9" type="noConversion"/>
  </si>
  <si>
    <t>隋修志</t>
    <phoneticPr fontId="9" type="noConversion"/>
  </si>
  <si>
    <t>存量资金</t>
    <phoneticPr fontId="9" type="noConversion"/>
  </si>
  <si>
    <t>其他来源</t>
    <phoneticPr fontId="9" type="noConversion"/>
  </si>
  <si>
    <t>100201</t>
    <phoneticPr fontId="9" type="noConversion"/>
  </si>
  <si>
    <t>预算部门</t>
    <phoneticPr fontId="9" type="noConversion"/>
  </si>
  <si>
    <t>工程指挥部</t>
    <phoneticPr fontId="9" type="noConversion"/>
  </si>
  <si>
    <t>预算项目去重</t>
    <phoneticPr fontId="9" type="noConversion"/>
  </si>
  <si>
    <t>科研项目</t>
    <phoneticPr fontId="9" type="noConversion"/>
  </si>
  <si>
    <t>2210103</t>
    <phoneticPr fontId="9" type="noConversion"/>
  </si>
  <si>
    <t>战启芳</t>
    <phoneticPr fontId="9" type="noConversion"/>
  </si>
  <si>
    <t>2210104</t>
    <phoneticPr fontId="9" type="noConversion"/>
  </si>
  <si>
    <t>2210105</t>
    <phoneticPr fontId="9" type="noConversion"/>
  </si>
  <si>
    <t>巴万告诉公路软弱围岩条件下公路隧道上穿既有铁路隧道施工力学行为研究及隧道永高性能混凝土抗渗性研究</t>
    <phoneticPr fontId="9" type="noConversion"/>
  </si>
  <si>
    <t>李君君</t>
    <phoneticPr fontId="9" type="noConversion"/>
  </si>
  <si>
    <t>石家庄市汇明路地下综合管廊工程明挖施工安全控制技术</t>
    <phoneticPr fontId="9" type="noConversion"/>
  </si>
  <si>
    <t>石家庄市汇明路地下综合管廊工程明挖施工监测</t>
    <phoneticPr fontId="9" type="noConversion"/>
  </si>
  <si>
    <t>1120038</t>
    <phoneticPr fontId="9" type="noConversion"/>
  </si>
  <si>
    <t>1120060</t>
    <phoneticPr fontId="9" type="noConversion"/>
  </si>
  <si>
    <t>10000院领导办公费</t>
  </si>
  <si>
    <t>10000院领导差旅费</t>
  </si>
  <si>
    <t>10000院领导业务费</t>
  </si>
  <si>
    <t>10000院领导河北省教育厅科学研究项目综合业务平台</t>
  </si>
  <si>
    <t>10000院领导融通职业资格的高职工作过程系统化课程开发研究</t>
  </si>
  <si>
    <t>10000院领导基于物联网和GIS的液戊危险品运输状态远程实时监控技</t>
  </si>
  <si>
    <t>10000院领导河北省高职教育服务于现代旅游业发展对策研究</t>
  </si>
  <si>
    <t>10000院领导河北省生源地信用助学贷款管理系统升级与维护</t>
  </si>
  <si>
    <t>10000院领导河北省高校学生贷款管理系统开发与维护</t>
  </si>
  <si>
    <t>10000院领导河北省高职院校网络教育平台开发与研究</t>
  </si>
  <si>
    <t>10000院领导河北省人口管理系统开发与维护</t>
  </si>
  <si>
    <t>10000院领导基于二维码和物联信息技术的食品安全溯源系统研究</t>
  </si>
  <si>
    <t>10000院领导高职院校学生党员发展质量保障体系研究与探索</t>
  </si>
  <si>
    <t>10100党政办公室办公费</t>
  </si>
  <si>
    <t>10100党政办公室差旅费</t>
  </si>
  <si>
    <t>10100党政办公室保密、事业统计、地图标注费</t>
  </si>
  <si>
    <t>10100党政办公室档案管理经费</t>
  </si>
  <si>
    <t>10100党政办公室党政办网站维护</t>
  </si>
  <si>
    <t>10100党政办公室公文信笺等印制、制度建设费</t>
  </si>
  <si>
    <t>10100党政办公室会议室值班室维持费</t>
  </si>
  <si>
    <t>10100党政办公室教育三下乡</t>
  </si>
  <si>
    <t>10100党政办公室联合办学租赁费</t>
  </si>
  <si>
    <t>10100党政办公室其他业务经费</t>
  </si>
  <si>
    <t>10100党政办公室公务接待费</t>
  </si>
  <si>
    <t>10100党政办公室公务用车运维费</t>
  </si>
  <si>
    <t>10100党政办公室会议费</t>
  </si>
  <si>
    <t>10100党政办公室基于三维螺旋模型的旅游目的地可持续竞争力评价</t>
  </si>
  <si>
    <t>10100党政办公室华北地区路基黄土压实前后工程特性研究</t>
  </si>
  <si>
    <t>10100党政办公室马克思主义大众化实现途径研究</t>
  </si>
  <si>
    <t>10200组织人事部办公费</t>
  </si>
  <si>
    <t>10200组织人事部差旅费</t>
  </si>
  <si>
    <t>10200组织人事部人事代理工资</t>
  </si>
  <si>
    <t>10200组织人事部三年行动计划-教师素质提升</t>
  </si>
  <si>
    <t>10200组织人事部职工综合素质提升</t>
  </si>
  <si>
    <t>10200组织人事部教师素质提升计划中央奖补17结转</t>
  </si>
  <si>
    <t>10200组织人事部教师素质提高中央奖补17结转</t>
  </si>
  <si>
    <t>10200组织人事部加班费</t>
  </si>
  <si>
    <t>10200组织人事部残疾人就业保障年审</t>
  </si>
  <si>
    <t>10200组织人事部档案管理经费</t>
  </si>
  <si>
    <t>10200组织人事部党代会</t>
  </si>
  <si>
    <t>10200组织人事部党员教育培训（党校）</t>
  </si>
  <si>
    <t>10200组织人事部非全日制用工日常管理</t>
  </si>
  <si>
    <t>10200组织人事部干部教育培训</t>
  </si>
  <si>
    <t>10200组织人事部岗位设置与聘用</t>
  </si>
  <si>
    <t>10200组织人事部机构编制</t>
  </si>
  <si>
    <t>10200组织人事部基层组织建设</t>
  </si>
  <si>
    <t>10200组织人事部绩效工资管理</t>
  </si>
  <si>
    <t>10200组织人事部兼职教师管理</t>
  </si>
  <si>
    <t>10200组织人事部教师进修（境内）</t>
  </si>
  <si>
    <t>10200组织人事部教职工奖励</t>
  </si>
  <si>
    <t>10200组织人事部劳动监察年审</t>
  </si>
  <si>
    <t>10200组织人事部领导班子年度考核</t>
  </si>
  <si>
    <t>10200组织人事部律师费</t>
  </si>
  <si>
    <t>10200组织人事部律师诉讼费</t>
  </si>
  <si>
    <t>10200组织人事部人才引进</t>
  </si>
  <si>
    <t>10200组织人事部人事代理人员管理</t>
  </si>
  <si>
    <t>10200组织人事部退休干部公用经费</t>
  </si>
  <si>
    <t>10200组织人事部退休干部特需经费</t>
  </si>
  <si>
    <t>10200组织人事部职称评审</t>
  </si>
  <si>
    <t>10200组织人事部驻村帮扶</t>
  </si>
  <si>
    <t>10200组织人事部出国经费</t>
  </si>
  <si>
    <t>10200组织人事部培训费</t>
  </si>
  <si>
    <t>10200组织人事部基本工资</t>
  </si>
  <si>
    <t>10200组织人事部津补贴</t>
  </si>
  <si>
    <t>10200组织人事部基本养老保险</t>
  </si>
  <si>
    <t>10200组织人事部其他工资福利支出</t>
  </si>
  <si>
    <t>10200组织人事部其他对个人和家庭的补助支出</t>
  </si>
  <si>
    <t>10200组织人事部通讯补助</t>
  </si>
  <si>
    <t>10200组织人事部独生子女奖励金</t>
  </si>
  <si>
    <t>10200组织人事部在职取暖补贴</t>
  </si>
  <si>
    <t>10200组织人事部在职物业补助</t>
  </si>
  <si>
    <t>10200组织人事部绩效工资</t>
  </si>
  <si>
    <t>10200组织人事部基本养老保险（专户）</t>
  </si>
  <si>
    <t>10200组织人事部职业年金（专户）</t>
  </si>
  <si>
    <t>10200组织人事部工伤/失业等其他社保缴费（专户）</t>
  </si>
  <si>
    <t>10200组织人事部社保开支退休人员支出（年度）</t>
  </si>
  <si>
    <t>10200组织人事部退休取暖补贴</t>
  </si>
  <si>
    <t>10200组织人事部退休物业补助</t>
  </si>
  <si>
    <t>10200组织人事部抚恤金</t>
  </si>
  <si>
    <t>10200组织人事部生活补助</t>
  </si>
  <si>
    <t>10200组织人事部社保开支退休人员支出（日常）</t>
  </si>
  <si>
    <t>10200组织人事部基于需求分析的高职ESP教学体系构建研究</t>
  </si>
  <si>
    <t>10200组织人事部我国农业保险绩效评价及政策改进研究</t>
  </si>
  <si>
    <t>10200组织人事部基于平行语料库的石家庄公示语翻译个案调差与研究</t>
  </si>
  <si>
    <t>10300宣传部办公费</t>
  </si>
  <si>
    <t>10300宣传部差旅费</t>
  </si>
  <si>
    <t>10300宣传部2018年全院报刊征订费用</t>
  </si>
  <si>
    <t>10300宣传部党委中心组及全体党员学习材料费用</t>
  </si>
  <si>
    <t>10300宣传部反邪教建设和活动</t>
  </si>
  <si>
    <t>10300宣传部官微注册与管理费用</t>
  </si>
  <si>
    <t>10300宣传部计划生育</t>
  </si>
  <si>
    <t>10300宣传部日常宣传、文化活动费</t>
  </si>
  <si>
    <t>10300宣传部三年行动计划-校园文化建设</t>
  </si>
  <si>
    <t>10300宣传部摄像、照相等耗材</t>
  </si>
  <si>
    <t>10300宣传部思想文化课题</t>
  </si>
  <si>
    <t>10300宣传部外宣</t>
  </si>
  <si>
    <t>10300宣传部网络舆情监控服务平台</t>
  </si>
  <si>
    <t>10300宣传部校史馆建设</t>
  </si>
  <si>
    <t>10300宣传部校园主页完善和改版</t>
  </si>
  <si>
    <t>10300宣传部学院标识形象系统完善与应用推广项目</t>
  </si>
  <si>
    <t>10300宣传部优秀毕业生先进事迹搜集与宣传</t>
  </si>
  <si>
    <t>10300宣传部院报印刷、稿费</t>
  </si>
  <si>
    <t>10300宣传部政研会及思想政治工作研究</t>
  </si>
  <si>
    <t>10300宣传部基于引力模型的高铁时代河北旅游市场研究</t>
  </si>
  <si>
    <t>10400纪检监察处办公费</t>
  </si>
  <si>
    <t>10400纪检监察处</t>
  </si>
  <si>
    <t>10400纪检监察处差旅费</t>
  </si>
  <si>
    <t>10400纪检监察处纪检监察审计网站维护</t>
  </si>
  <si>
    <t>10400纪检监察处纪检监察审计业务耗材</t>
  </si>
  <si>
    <t>10400纪检监察处纪检监察执纪审理经费</t>
  </si>
  <si>
    <t>10400纪检监察处纪检体制改革</t>
  </si>
  <si>
    <t>10400纪检监察处外审经费</t>
  </si>
  <si>
    <t>10400纪检监察处完善惩防体系建设</t>
  </si>
  <si>
    <t>10500团委办公费</t>
  </si>
  <si>
    <t>10500团委</t>
  </si>
  <si>
    <t>10500团委差旅费</t>
  </si>
  <si>
    <t>10500团委“铁兵连(排)建设与发展工程”</t>
  </si>
  <si>
    <t>10500团委爱国主义教育</t>
  </si>
  <si>
    <t>10500团委礼仪队建设</t>
  </si>
  <si>
    <t>10500团委三年行动计划-基于“三魂”文化的学生系列活动</t>
  </si>
  <si>
    <t>10500团委社会实践经费</t>
  </si>
  <si>
    <t>10500团委省、市团学活动费</t>
  </si>
  <si>
    <t>10500团委团代会</t>
  </si>
  <si>
    <t>10500团委学院青年马克思主义者暨团学干部培训</t>
  </si>
  <si>
    <t>10500团委院团学活动及关心下一代活动经费</t>
  </si>
  <si>
    <t>10600教务处办公费</t>
  </si>
  <si>
    <t>10600教务处差旅费</t>
  </si>
  <si>
    <t>10600教务处毕业证书制作费</t>
  </si>
  <si>
    <t>10600教务处会费</t>
  </si>
  <si>
    <t>10600教务处教案、校历、答题纸等印刷费</t>
  </si>
  <si>
    <t>10600教务处教务处其他业务</t>
  </si>
  <si>
    <t>10600教务处普通话宣传周</t>
  </si>
  <si>
    <t>10600教务处三年行动计划-教务处</t>
  </si>
  <si>
    <t>10600教务处三年行动计划-精品资源共享课程建设</t>
  </si>
  <si>
    <t>10600教务处试点班应用型人才培养交流会</t>
  </si>
  <si>
    <t>10600教务处试卷印刷费</t>
  </si>
  <si>
    <t>10600教务处校内外教学比赛奖励</t>
  </si>
  <si>
    <t>10600教务处应用型本科工程教育试点班毕业典礼</t>
  </si>
  <si>
    <t>10600教务处职业教育活动周</t>
  </si>
  <si>
    <t>10600教务处专家讲座费</t>
  </si>
  <si>
    <t>10600教务处政采-教育教学改革服务外包(8包)</t>
  </si>
  <si>
    <t>10600教务处政采-信息化课程资源建设(铁道概论)</t>
  </si>
  <si>
    <t>10600教务处政采-教育教学改革服务外包-内部质量保证监测体系建设</t>
  </si>
  <si>
    <t>10600教务处政采-智慧教室建设项目</t>
  </si>
  <si>
    <t>10600教务处基于二维码和物联信息技术的食品安全溯源系统研究(马伯元）</t>
  </si>
  <si>
    <t>10600教务处河北省转型本科高校课程改革研究</t>
  </si>
  <si>
    <t>10600教务处基于物联网和信息融合的用电安全在线检测与故障诊断系</t>
  </si>
  <si>
    <t>10600教务处转型本科高校课程改革研究</t>
  </si>
  <si>
    <t>10700计财处办公费</t>
  </si>
  <si>
    <t>10700计财处差旅费</t>
  </si>
  <si>
    <t>10700计财处财务系统维护、使用费</t>
  </si>
  <si>
    <t>10700计财处档案装订整理</t>
  </si>
  <si>
    <t>10700计财处非税收入系统、纳税系统等维护及年使用费</t>
  </si>
  <si>
    <t>10700计财处会计人员培训（本市）</t>
  </si>
  <si>
    <t>10700计财处会计协会会费</t>
  </si>
  <si>
    <t>10700计财处零星采购基金</t>
  </si>
  <si>
    <t>10700计财处内控建设优化</t>
  </si>
  <si>
    <t>10700计财处业务耗材</t>
  </si>
  <si>
    <t>10700计财处证书年检</t>
  </si>
  <si>
    <t>10700计财处办公设备购置</t>
  </si>
  <si>
    <t>10700计财处计提工会经费</t>
  </si>
  <si>
    <t>10700计财处计提福利费</t>
  </si>
  <si>
    <t>10700计财处生均拨款-三年行动计划（中央提前）非政采</t>
  </si>
  <si>
    <t>10700计财处17年职业教育质量提升专项奖补非政采部分</t>
  </si>
  <si>
    <t>10700计财处生均拨款-服务外包非政采</t>
  </si>
  <si>
    <t>10700计财处校园文化建设17年结转</t>
  </si>
  <si>
    <t>10700计财处引智及人才培养专项资金1</t>
  </si>
  <si>
    <t>10700计财处引智及人才培养专项资金2</t>
  </si>
  <si>
    <t>10700计财处河北省科技金融结合政策体系的构建和完善</t>
  </si>
  <si>
    <t>10700计财处高等职业院校财务风险管理研究</t>
  </si>
  <si>
    <t>10700计财处省级科技计划资金管理系列制度制定咨询服务</t>
  </si>
  <si>
    <t>10800学生处办公费</t>
  </si>
  <si>
    <t>10800学生处差旅费</t>
  </si>
  <si>
    <t>10800学生处毕业生档案资料邮寄费</t>
  </si>
  <si>
    <t>10800学生处毕业生纪念册</t>
  </si>
  <si>
    <t>10800学生处大学生心理咨询活动经费</t>
  </si>
  <si>
    <t>10800学生处大学生医保业务活动经费</t>
  </si>
  <si>
    <t>10800学生处高校学生资助诚信教育活动</t>
  </si>
  <si>
    <t>10800学生处高校助学贷款风险补偿金</t>
  </si>
  <si>
    <t>10800学生处国家奖助学金</t>
  </si>
  <si>
    <t>10800学生处国家奖助学金(中央提前)</t>
  </si>
  <si>
    <t>10800学生处建档立卡</t>
  </si>
  <si>
    <t>10800学生处军事理论教学活动经费</t>
  </si>
  <si>
    <t>10800学生处三年行动计划-学院易班建设</t>
  </si>
  <si>
    <t>10800学生处省、院级先进学生、班集体表彰</t>
  </si>
  <si>
    <t>10800学生处省级辅导员表彰</t>
  </si>
  <si>
    <t>10800学生处暑期大家访</t>
  </si>
  <si>
    <t>10800学生处校方责任险</t>
  </si>
  <si>
    <t>10800学生处校际学工论坛和学工队伍考察交流</t>
  </si>
  <si>
    <t>10800学生处新生军训</t>
  </si>
  <si>
    <t>10800学生处新生入学教育</t>
  </si>
  <si>
    <t>10800学生处宿舍搬家费用</t>
  </si>
  <si>
    <t>10800学生处学生工作年会会费</t>
  </si>
  <si>
    <t>10800学生处学生公寓管理业务经费</t>
  </si>
  <si>
    <t>10800学生处学生购火车票优惠卡</t>
  </si>
  <si>
    <t>10800学生处学生活动费</t>
  </si>
  <si>
    <t>10800学生处学生思政教育专项</t>
  </si>
  <si>
    <t>10800学生处学生宿舍卫生工具经费</t>
  </si>
  <si>
    <t>10800学生处印刷、复印费</t>
  </si>
  <si>
    <t>10800学生处征兵宣传教育经费</t>
  </si>
  <si>
    <t>10800学生处证书</t>
  </si>
  <si>
    <t>10800学生处建档立卡17年结转</t>
  </si>
  <si>
    <t>10800学生处贫困助学金5%</t>
  </si>
  <si>
    <t>10800学生处暑期大家访5%困难补贴</t>
  </si>
  <si>
    <t>10800学生处校内学生奖学金5%</t>
  </si>
  <si>
    <t>10800学生处基于切换服务网的城市交通信号网络控制技术研究</t>
  </si>
  <si>
    <t>10800学生处高等职业院校教学改革模式的研究</t>
  </si>
  <si>
    <t>10900安全工作处办公费</t>
  </si>
  <si>
    <t>10900安全工作处</t>
  </si>
  <si>
    <t>10900安全工作处差旅费</t>
  </si>
  <si>
    <t>10900安全工作处安全教育经费</t>
  </si>
  <si>
    <t>10900安全工作处防汛经费</t>
  </si>
  <si>
    <t>10900安全工作处高保学会会费</t>
  </si>
  <si>
    <t>10900安全工作处户籍管理经费</t>
  </si>
  <si>
    <t>10900安全工作处交通设施经费</t>
  </si>
  <si>
    <t>10900安全工作处警务装具和被装</t>
  </si>
  <si>
    <t>10900安全工作处消防设备采购</t>
  </si>
  <si>
    <t>10900安全工作处消防设施维护经费</t>
  </si>
  <si>
    <t>10900安全工作处校卫队服务外包</t>
  </si>
  <si>
    <t>10900安全工作处综合治理经费</t>
  </si>
  <si>
    <t>10900安全工作处政采-安保服务外包</t>
  </si>
  <si>
    <t>11000后勤管理处办公费</t>
  </si>
  <si>
    <t>11000后勤管理处</t>
  </si>
  <si>
    <t>11000后勤管理处差旅费</t>
  </si>
  <si>
    <t>11000后勤管理处电费</t>
  </si>
  <si>
    <t>11000后勤管理处电梯维护</t>
  </si>
  <si>
    <t>11000后勤管理处房屋租赁</t>
  </si>
  <si>
    <t>11000后勤管理处环保经费</t>
  </si>
  <si>
    <t>11000后勤管理处教室等搬运费</t>
  </si>
  <si>
    <t>11000后勤管理处教室管理</t>
  </si>
  <si>
    <t>11000后勤管理处垃圾进站费</t>
  </si>
  <si>
    <t>11000后勤管理处采暖服务外包</t>
  </si>
  <si>
    <t>11000后勤管理处南校区室外供暖管道修缮项目</t>
  </si>
  <si>
    <t>11000后勤管理处排水水质检测费</t>
  </si>
  <si>
    <t>11000后勤管理处其他零星维修</t>
  </si>
  <si>
    <t>11000后勤管理处水费</t>
  </si>
  <si>
    <t>11000后勤管理处通讯费</t>
  </si>
  <si>
    <t>11000后勤管理处维修材料费</t>
  </si>
  <si>
    <t>11000后勤管理处卫生防疫</t>
  </si>
  <si>
    <t>11000后勤管理处物业外包服务项目</t>
  </si>
  <si>
    <t>11000后勤管理处消毒杀虫</t>
  </si>
  <si>
    <t>11000后勤管理处政采-物业管理服务外包</t>
  </si>
  <si>
    <t>11000后勤管理处政采-采暖服务外包</t>
  </si>
  <si>
    <t>11000后勤管理处医疗保险</t>
  </si>
  <si>
    <t>11000后勤管理处住房公积金</t>
  </si>
  <si>
    <t>11000后勤管理处事业单位补充医疗保险费</t>
  </si>
  <si>
    <t>11000后勤管理处住房公积金（专户）</t>
  </si>
  <si>
    <t>20100铁道工程系办公费</t>
  </si>
  <si>
    <t>20100铁道工程系差旅费</t>
  </si>
  <si>
    <t>20100铁道工程系班费</t>
  </si>
  <si>
    <t>20100铁道工程系党建经费</t>
  </si>
  <si>
    <t>20100铁道工程系教学活动经费</t>
  </si>
  <si>
    <t>20100铁道工程系实验室经费</t>
  </si>
  <si>
    <t>20100铁道工程系学生活动经费</t>
  </si>
  <si>
    <t>20100铁道工程系长大高风险铁路隧道施工关键技术研究与实施</t>
  </si>
  <si>
    <t>20100铁道工程系旋扩珠盘桩承载性状研究</t>
  </si>
  <si>
    <t>20100铁道工程系高职院校职业人文教育与职业技能教育相融合路径研究</t>
  </si>
  <si>
    <t>20100铁道工程系数字图像相关法在梁桥位移与变形检测中的应用</t>
  </si>
  <si>
    <t>20100铁道工程系阻尼器连接的建筑物在多点地震激励作用下相应分析</t>
  </si>
  <si>
    <t>20100铁道工程系提升高职高专技术技能型人才可持续发展能力研究</t>
  </si>
  <si>
    <t>20100铁道工程系功率流理论及变频动力吸振器在桥梁减震中的应用研究</t>
  </si>
  <si>
    <t>20100铁道工程系连续梁悬臂灌注施工控制关键技术研究</t>
  </si>
  <si>
    <t>20100铁道工程系山岭隧道结构全寿命期性能优化设计研究</t>
  </si>
  <si>
    <t>20100铁道工程系适于高密度复用传感网络的低反射率FBG设计理论及测试</t>
  </si>
  <si>
    <t>20100铁道工程系邢汾高速公路设计施工总承包项目施工图设计审查</t>
  </si>
  <si>
    <t>20100铁道工程系张承高速装配式组合钢箱梁结构验算咨询</t>
  </si>
  <si>
    <t>20100铁道工程系复杂环境下盖挖换乘地铁车站安全快速施工综合技术研究</t>
  </si>
  <si>
    <t>20100铁道工程系机制砂混凝土与河砂混凝土断裂性能的区别研究</t>
  </si>
  <si>
    <t>20100铁道工程系京昆高速石家庄段曹家庄小净距隧道综合施工技术研究</t>
  </si>
  <si>
    <t>20100铁道工程系石家庄新客站下城市轨道交通预留工程C标段基坑监测</t>
  </si>
  <si>
    <t>20100铁道工程系广大铁路祥动隧道综合施工技术研究与实施</t>
  </si>
  <si>
    <t>20100铁道工程系重载铁路湿陷性黄土地基处理及高路堤填筑施工技术研究</t>
  </si>
  <si>
    <t>20100铁道工程系复杂地质条件下小净距隧道综合施工技术研究</t>
  </si>
  <si>
    <t>20100铁道工程系石家庄市汇明路地下综合管廊工程明挖施工监测</t>
  </si>
  <si>
    <t>20100铁道工程系巴万告诉公路软弱围岩条件下公路隧道上穿既有铁路隧道施工力学行为研究及隧道永高性能混凝土抗渗性研究</t>
  </si>
  <si>
    <t>20100铁道工程系石家庄市汇明路地下综合管廊工程明挖施工安全控制技术</t>
  </si>
  <si>
    <t>20200建筑系办公费</t>
  </si>
  <si>
    <t>20200建筑系差旅费</t>
  </si>
  <si>
    <t>20200建筑系班费</t>
  </si>
  <si>
    <t>20200建筑系党建经费</t>
  </si>
  <si>
    <t>20200建筑系教学活动经费</t>
  </si>
  <si>
    <t>20200建筑系实验室经费</t>
  </si>
  <si>
    <t>20200建筑系学生活动经费</t>
  </si>
  <si>
    <t>20200建筑系政采-消防报警联动实训设备采购(包3)</t>
  </si>
  <si>
    <t>20200建筑系路用再生骨料透水性混凝土关键技术研究</t>
  </si>
  <si>
    <t>20200建筑系纳米晶陶瓷氧化铝磨料合成及烧结行为研究</t>
  </si>
  <si>
    <t>20200建筑系数据驱动绿色建筑设计多目标预测与智能优化</t>
  </si>
  <si>
    <t>20200建筑系考虑排放的城市道路交叉口及通信号多目标优化控制策略</t>
  </si>
  <si>
    <t>20200建筑系复合工业废渣对透水性混凝土界面结构的协同效应研究</t>
  </si>
  <si>
    <t>20200建筑系高速公路水泥混凝土路面大修碎石化技术研究</t>
  </si>
  <si>
    <t>20200建筑系生活污水新型生物脱氮过程中N20减量</t>
  </si>
  <si>
    <t>20200建筑系面向低排放的城市道路交通信号控制时变概率模型多目标</t>
  </si>
  <si>
    <t>20200建筑系基于合福线HFMG-3标段项目复杂地形状况下工程竣工图绘</t>
  </si>
  <si>
    <t>20200建筑系基于多元共赢模式的高职校企合作长效机制研究</t>
  </si>
  <si>
    <t>20200建筑系高等职业教育材料工程技术专业人才培养模式的研究</t>
  </si>
  <si>
    <t>20200建筑系基于材料工程技术专业中高职有效衔接的研究</t>
  </si>
  <si>
    <t>20200王铸光纤在线自动检测系统的关键技术研究</t>
  </si>
  <si>
    <t>20300测绘工程系办公费</t>
  </si>
  <si>
    <t>20300测绘工程系差旅费</t>
  </si>
  <si>
    <t>20300测绘工程系班费</t>
  </si>
  <si>
    <t>20300测绘工程系党建经费</t>
  </si>
  <si>
    <t>20300测绘工程系教学活动经费</t>
  </si>
  <si>
    <t>20300测绘工程系实验室经费</t>
  </si>
  <si>
    <t>20300测绘工程系学生活动经费</t>
  </si>
  <si>
    <t>20300测绘工程系基于物联网和GIS技术的石家庄市雾霾污染时空特性与影</t>
  </si>
  <si>
    <t>20300测绘工程系基于OWS标准空间数据服务的分布式空间数据集成关键技</t>
  </si>
  <si>
    <t>20300测绘工程系基于3S技术的张河湾抽水蓄能电站竣工保护验收中生态环</t>
  </si>
  <si>
    <t>20300测绘工程系农村土地承包经营权确权登记颁证</t>
  </si>
  <si>
    <t>20300测绘工程系新疆数据更新</t>
  </si>
  <si>
    <t>20300测绘工程系易县易水湖至狼牙山公路1:2000地形图全野外测绘</t>
  </si>
  <si>
    <t>20300测绘工程系冀州农村承包土地确权发证</t>
  </si>
  <si>
    <t>20300测绘工程系宣化区地籍测绘项目技术培训</t>
  </si>
  <si>
    <t>20400信息工程系办公费</t>
  </si>
  <si>
    <t>20400信息工程系差旅费</t>
  </si>
  <si>
    <t>20400信息工程系班费</t>
  </si>
  <si>
    <t>20400信息工程系党建经费</t>
  </si>
  <si>
    <t>20400信息工程系教学活动经费</t>
  </si>
  <si>
    <t>20400信息工程系三年行动计划-信工系实训室建设</t>
  </si>
  <si>
    <t>20400信息工程系实验室经费</t>
  </si>
  <si>
    <t>20400信息工程系学生活动经费</t>
  </si>
  <si>
    <t>20400信息工程系基于云计算的同态加密安全方案研究</t>
  </si>
  <si>
    <t>20400信息工程系基于B/S结构的BIM服务器中间件技术研究</t>
  </si>
  <si>
    <t>20400信息工程系基于中美对比的高职院校学生学习评价机制研究</t>
  </si>
  <si>
    <t>20400信息工程系基于three.js引擎的Web3D关键技术研究</t>
  </si>
  <si>
    <t>20400信息工程系基于三维测量的压力容器制造关键技术研究</t>
  </si>
  <si>
    <t>20500电气工程系办公费</t>
  </si>
  <si>
    <t>20500电气工程系</t>
  </si>
  <si>
    <t>20500电气工程系差旅费</t>
  </si>
  <si>
    <t>20500电气工程系班费</t>
  </si>
  <si>
    <t>20500电气工程系党建经费</t>
  </si>
  <si>
    <t>20500电气工程系教学活动经费</t>
  </si>
  <si>
    <t>20500电气工程系实验室经费</t>
  </si>
  <si>
    <t>20500电气工程系学生活动经费</t>
  </si>
  <si>
    <t>20600轨道交通系办公费</t>
  </si>
  <si>
    <t>20600轨道交通系差旅费</t>
  </si>
  <si>
    <t>20600轨道交通系班费</t>
  </si>
  <si>
    <t>20600轨道交通系党建经费</t>
  </si>
  <si>
    <t>20600轨道交通系教学活动经费</t>
  </si>
  <si>
    <t>20600轨道交通系实验室经费</t>
  </si>
  <si>
    <t>20600轨道交通系学生活动经费</t>
  </si>
  <si>
    <t>20600轨道交通系基于稀疏信号分析变工况齿轮箱故障诊断技术研究</t>
  </si>
  <si>
    <t>20600轨道交通系基于产教深度融合的现代高等职业教育模式研究</t>
  </si>
  <si>
    <t>20600轨道交通系工学结合模式下的高职院校校园文化建设研究</t>
  </si>
  <si>
    <t>20600轨道交通系基于现代学徒制城市轨道交通控制专业人才培养模式研</t>
  </si>
  <si>
    <t>20600轨道交通系基于物联网的区域桥梁公路群的数字化动态综合管理关键</t>
  </si>
  <si>
    <t>20600轨道交通系基于RRC双拼与MRC算法的高铁TD-LTE网络覆盖技术的设计</t>
  </si>
  <si>
    <t>20600轨道交通系河北省高校百名优秀创新人才支持计划（Ⅱ）</t>
  </si>
  <si>
    <t>20600轨道交通系石家庄地铁校企对接“2+1”人才培养模式研究</t>
  </si>
  <si>
    <t>20600轨道交通系铁路“四电”系统施工安全技术研究与应用</t>
  </si>
  <si>
    <t>20600轨道交通系基于形态分量分析的变工况齿轮箱齿轮箱故障诊断技术研</t>
  </si>
  <si>
    <t>20600轨道交通系基于形态分量分析的齿轮箱故障诊断技术研究</t>
  </si>
  <si>
    <t>20600轨道交通系基于控制的混合驱动可控压力机设计方法的研究</t>
  </si>
  <si>
    <t>20600轨道交通系第二批河北省高校百名优秀创新人才支持计划（Ⅱ）</t>
  </si>
  <si>
    <t>20700经济管理系办公费</t>
  </si>
  <si>
    <t>20700经济管理系差旅费</t>
  </si>
  <si>
    <t>20700经济管理系班费</t>
  </si>
  <si>
    <t>20700经济管理系党建经费</t>
  </si>
  <si>
    <t>20700经济管理系教学活动经费</t>
  </si>
  <si>
    <t>20700经济管理系实验室经费</t>
  </si>
  <si>
    <t>20700经济管理系学生活动经费</t>
  </si>
  <si>
    <t>20700经济管理系医疗废弃物逆向物流系统研究—以国药乐仁堂为例</t>
  </si>
  <si>
    <t>20700经济管理系河北省房产税制度改革构建的研究</t>
  </si>
  <si>
    <t>20700经济管理系农村女生接受正规职业教育情况研究</t>
  </si>
  <si>
    <t>20700经济管理系市场调查分析系统</t>
  </si>
  <si>
    <t>20700经济管理系河北省经济结构调整与高职发展模式转变的研究</t>
  </si>
  <si>
    <t>20700经济管理系连锁超市物流配送规范</t>
  </si>
  <si>
    <t>20800人文社科系办公费</t>
  </si>
  <si>
    <t>20800人文社科系差旅费</t>
  </si>
  <si>
    <t>20800人文社科系班费</t>
  </si>
  <si>
    <t>20800人文社科系党建经费</t>
  </si>
  <si>
    <t>20800人文社科系教学活动经费</t>
  </si>
  <si>
    <t>20800人文社科系三年行动计划-校园文化建设</t>
  </si>
  <si>
    <t>20800人文社科系三年行动计划-艺术设计骨干专业、大师工作室建设</t>
  </si>
  <si>
    <t>20800人文社科系实验室经费</t>
  </si>
  <si>
    <t>20800人文社科系学生活动经费</t>
  </si>
  <si>
    <t>20800人文社科系装饰艺术设计专业“微课”教学模式探索研究</t>
  </si>
  <si>
    <t>20800人文社科系河北高职院校旅游管理专业创新创业课程体系研究</t>
  </si>
  <si>
    <t>20800人文社科系支架式教学在高职英语写作中的应用研究</t>
  </si>
  <si>
    <t>20800人文社科系文化产业视域下民间艺术产业创新途径研究</t>
  </si>
  <si>
    <t>20800人文社科系以点带面，服务社会—探讨行之有效的大学生思想政治教</t>
  </si>
  <si>
    <t>20800人文社科系苏州桃园度假村管理岗培训提升项目</t>
  </si>
  <si>
    <t>20800人文社科系冀中金牛大酒店管理岗培训提升项目</t>
  </si>
  <si>
    <t>20800人文社科系燕山大酒店管理岗培训提升项目</t>
  </si>
  <si>
    <t>20800人文社科系基于语料库的导游词汉英翻译研究</t>
  </si>
  <si>
    <t>20900国际交通学院班费</t>
  </si>
  <si>
    <t>20900国际交通学院</t>
  </si>
  <si>
    <t>20900国际交通学院办公费</t>
  </si>
  <si>
    <t>20900国际交通学院差旅费</t>
  </si>
  <si>
    <t>20900国际交通学院教学活动经费</t>
  </si>
  <si>
    <t>20900国际交通学院实验室经费</t>
  </si>
  <si>
    <t>20900国际交通学院学生活动经费</t>
  </si>
  <si>
    <t>20900基础部基于形态分量分析的信号处理关键技术及应用研究</t>
  </si>
  <si>
    <t>20900基础部河北省高校英语类专业精读教材调差与对比研究</t>
  </si>
  <si>
    <t>20900基础部河北省高职院校单独招生学生学业状况的调查、分析与对</t>
  </si>
  <si>
    <t>20900基础部基于建构主义理论下的ESP课程设计之研究</t>
  </si>
  <si>
    <t>20900基础部度自旋合作系统的几何相位及其在量子计算中的应用</t>
  </si>
  <si>
    <t>20900基础部高职示范校本科教育培养模式探索</t>
  </si>
  <si>
    <t>21000基础部办公费</t>
  </si>
  <si>
    <t>21000基础部</t>
  </si>
  <si>
    <t>21000</t>
  </si>
  <si>
    <t>21000基础部差旅费</t>
  </si>
  <si>
    <t>21000基础部业务活动经费</t>
  </si>
  <si>
    <t>21100体育部办公费</t>
  </si>
  <si>
    <t>21100体育部</t>
  </si>
  <si>
    <t>21100</t>
  </si>
  <si>
    <t>21100体育部差旅费</t>
  </si>
  <si>
    <t>21100体育部体育教师服装费</t>
  </si>
  <si>
    <t>21100体育部业务活动经费</t>
  </si>
  <si>
    <t>21200思想政治理论教学研究部办公费</t>
  </si>
  <si>
    <t>21200思想政治理论教学研究部</t>
  </si>
  <si>
    <t>21200</t>
  </si>
  <si>
    <t>21200思想政治理论教学研究部差旅费</t>
  </si>
  <si>
    <t>21200思想政治理论教学研究部三年行动计划-思政课程建设</t>
  </si>
  <si>
    <t>21200思想政治理论教学研究部业务费</t>
  </si>
  <si>
    <t>30100科技服务与工程实训中心办公费</t>
  </si>
  <si>
    <t>30100科技服务与工程实训中心差旅费</t>
  </si>
  <si>
    <t>30100科技服务与工程实训中心各种会费</t>
  </si>
  <si>
    <t>30100科技服务与工程实训中心科技及创新宣传费</t>
  </si>
  <si>
    <t>30100科技服务与工程实训中心实训室安全常规经费</t>
  </si>
  <si>
    <t>30100科技服务与工程实训中心实验设备中大修</t>
  </si>
  <si>
    <t>30100科技服务与工程实训中心学报出版</t>
  </si>
  <si>
    <t>30100科技服务与工程实训中心政采-创客空间建设</t>
  </si>
  <si>
    <t>30100科技服务与工程实训中心政采-盾构机教学样机、学生用测量仪器(包1)</t>
  </si>
  <si>
    <t>30100科技服务与工程实训中心创新创业大赛项目培育</t>
  </si>
  <si>
    <t>30100科技服务与工程实训中心科研奖励</t>
  </si>
  <si>
    <t>30100科技服务与工程实训中心河北省高校应用技术研究中心建设管理及评价机制研究</t>
  </si>
  <si>
    <t>30100科技服务与工程实训中心铁路钢管混凝土系杆拱桥施工技术研究</t>
  </si>
  <si>
    <t>30100科技服务与工程实训中心炎热地区铁路T型梁预制施工关键技术研究</t>
  </si>
  <si>
    <t>30200招生与创新创业指导中心办公费</t>
  </si>
  <si>
    <t>30200招生与创新创业指导中心毕业生数据上报</t>
  </si>
  <si>
    <t>30200招生与创新创业指导中心毕业生招聘会</t>
  </si>
  <si>
    <t>30200招生与创新创业指导中心材料印制费</t>
  </si>
  <si>
    <t>30200招生与创新创业指导中心差旅费</t>
  </si>
  <si>
    <t>30200招生与创新创业指导中心各系部招生就业费</t>
  </si>
  <si>
    <t>30200招生与创新创业指导中心省外生源录取费</t>
  </si>
  <si>
    <t>30200招生与创新创业指导中心招生就业工作达标奖励</t>
  </si>
  <si>
    <t>30200招生与创新创业指导中心招生就业耗材</t>
  </si>
  <si>
    <t>30200招生与创新创业指导中心招生就业邮寄费</t>
  </si>
  <si>
    <t>30200招生与创新创业指导中心招生宣传咨询会</t>
  </si>
  <si>
    <t>30200招生与创新创业指导中心职业指导业务费</t>
  </si>
  <si>
    <t>30200招生与创新创业指导中心基于现代学徒制的高职院校招生一体化研究</t>
  </si>
  <si>
    <t>30300教育培训中心办公费</t>
  </si>
  <si>
    <t>30300教育培训中心</t>
  </si>
  <si>
    <t>30300教育培训中心差旅费</t>
  </si>
  <si>
    <t>30300教育培训中心其他业务费</t>
  </si>
  <si>
    <t>30300教育培训中心印刷费</t>
  </si>
  <si>
    <t>30300教育培训中心咨询费</t>
  </si>
  <si>
    <t>30300教育培训中心短培业务费</t>
  </si>
  <si>
    <t>30300教育培训中心函授业务费</t>
  </si>
  <si>
    <t>30400教学资源服务中心办公费</t>
  </si>
  <si>
    <t>30400教学资源服务中心差旅费</t>
  </si>
  <si>
    <t>30400教学资源服务中心多媒体低值易耗品、耗材</t>
  </si>
  <si>
    <t>30400教学资源服务中心年度报刊征订费</t>
  </si>
  <si>
    <t>30400教学资源服务中心三年行动计划-多媒体设备购置</t>
  </si>
  <si>
    <t>30400教学资源服务中心设备维护服务外包</t>
  </si>
  <si>
    <t>30400教学资源服务中心图书管理费</t>
  </si>
  <si>
    <t>30400教学资源服务中心网络使用费</t>
  </si>
  <si>
    <t>30400教学资源服务中心网络维护费</t>
  </si>
  <si>
    <t>30400教学资源服务中心纸质图书采购项目</t>
  </si>
  <si>
    <t>30400教学资源服务中心法国大学校对我国高层次职业院校的办学启示</t>
  </si>
  <si>
    <t>30400教学资源服务中心民国时期高等教育政策研究</t>
  </si>
  <si>
    <t>30400教学资源服务中心协同视角下行业特色高职院校创新发展机制研究</t>
  </si>
  <si>
    <t>30500国际教育合作交流中心办公费</t>
  </si>
  <si>
    <t>30500国际教育合作交流中心</t>
  </si>
  <si>
    <t>30500国际教育合作交流中心部门网站建设翻译费</t>
  </si>
  <si>
    <t>30500国际教育合作交流中心差旅费</t>
  </si>
  <si>
    <t>30500国际教育合作交流中心其他业务费</t>
  </si>
  <si>
    <t>30500国际教育合作交流中心三年行动计划-国际教育交流与合作</t>
  </si>
  <si>
    <t>30500国际教育合作交流中心外事协会会费</t>
  </si>
  <si>
    <t>30500国际教育合作交流中心外事业务费</t>
  </si>
  <si>
    <t>40100机关党总支办公费</t>
  </si>
  <si>
    <t>40100机关党总支</t>
  </si>
  <si>
    <t>40100机关党总支差旅费</t>
  </si>
  <si>
    <t>40100机关党总支党建经费</t>
  </si>
  <si>
    <t>40200直属机构党总支办公费</t>
  </si>
  <si>
    <t>40200直属机构党总支</t>
  </si>
  <si>
    <t>40200直属机构党总支差旅费</t>
  </si>
  <si>
    <t>40200直属机构党总支党建经费</t>
  </si>
  <si>
    <t>40300退休职工党总支办公费</t>
  </si>
  <si>
    <t>40300退休职工党总支</t>
  </si>
  <si>
    <t>40300退休职工党总支差旅费</t>
  </si>
  <si>
    <t>40300退休职工党总支党建经费</t>
  </si>
  <si>
    <t>支付令：</t>
    <phoneticPr fontId="12" type="noConversion"/>
  </si>
  <si>
    <t>科工中心      负责人</t>
    <phoneticPr fontId="12" type="noConversion"/>
  </si>
  <si>
    <t>业务主管
院领导</t>
    <phoneticPr fontId="12" type="noConversion"/>
  </si>
  <si>
    <t>主管院领导：</t>
    <phoneticPr fontId="12" type="noConversion"/>
  </si>
  <si>
    <t>2210106</t>
    <phoneticPr fontId="9" type="noConversion"/>
  </si>
  <si>
    <t>北京以岭药业有限公司固体制剂空调系统改造项目</t>
    <phoneticPr fontId="9" type="noConversion"/>
  </si>
  <si>
    <t>20500</t>
    <phoneticPr fontId="9" type="noConversion"/>
  </si>
  <si>
    <t>电气工程系</t>
    <phoneticPr fontId="9" type="noConversion"/>
  </si>
  <si>
    <t>刘旭东</t>
    <phoneticPr fontId="9" type="noConversion"/>
  </si>
  <si>
    <t>20500电气工程系</t>
    <phoneticPr fontId="9" type="noConversion"/>
  </si>
  <si>
    <t>20500电气工程系北京以岭药业有限公司固体制剂空调系统改造项目</t>
    <phoneticPr fontId="9" type="noConversion"/>
  </si>
  <si>
    <t>创新创业大赛项目培育</t>
  </si>
  <si>
    <t>国家级、省级、市级技能大赛奖励学生及指导教师</t>
  </si>
  <si>
    <t>校内跨系部大赛及校外大赛</t>
  </si>
  <si>
    <t>创新创业实训基地建设</t>
  </si>
  <si>
    <t>学生校外实习</t>
  </si>
  <si>
    <t>数字摄影测量工作站购置</t>
  </si>
  <si>
    <t>全自动透气比表面积测定仪6台</t>
    <phoneticPr fontId="7" type="noConversion"/>
  </si>
  <si>
    <t>电气工程系实训室操作台升级改造</t>
  </si>
  <si>
    <t>电气工程系大学生创客中心建设</t>
  </si>
  <si>
    <t>轨道几何状态监测系统</t>
  </si>
  <si>
    <t>盾构机实训室建设</t>
  </si>
  <si>
    <t>铁路通信技能点考核综合平台建设</t>
  </si>
  <si>
    <t>测绘虚拟三维仿真实训中心建设</t>
  </si>
  <si>
    <t>实训室环境提升（灯箱、粉刷）</t>
  </si>
  <si>
    <t>30100科技服务与工程实训中心</t>
    <phoneticPr fontId="9" type="noConversion"/>
  </si>
  <si>
    <t>校内跨系部大赛及校外大赛</t>
    <phoneticPr fontId="9" type="noConversion"/>
  </si>
  <si>
    <t>30100科技服务与工程实训中心校内跨系部大赛及校外大赛</t>
    <phoneticPr fontId="9" type="noConversion"/>
  </si>
  <si>
    <t>1120198</t>
  </si>
  <si>
    <t>1120199</t>
  </si>
  <si>
    <t>1120200</t>
  </si>
  <si>
    <t>1120201</t>
  </si>
  <si>
    <t>1120202</t>
  </si>
  <si>
    <t>1120203</t>
  </si>
  <si>
    <t>1120204</t>
  </si>
  <si>
    <t>1120205</t>
  </si>
  <si>
    <t>1120206</t>
  </si>
  <si>
    <t>1120207</t>
  </si>
  <si>
    <t>1120208</t>
  </si>
  <si>
    <t>1120197</t>
    <phoneticPr fontId="9" type="noConversion"/>
  </si>
  <si>
    <t>30100</t>
    <phoneticPr fontId="9" type="noConversion"/>
  </si>
  <si>
    <t>30101</t>
  </si>
  <si>
    <t>30102</t>
  </si>
  <si>
    <t>30103</t>
  </si>
  <si>
    <t>30104</t>
  </si>
  <si>
    <t>30105</t>
  </si>
  <si>
    <t>30106</t>
  </si>
  <si>
    <t>30107</t>
  </si>
  <si>
    <t>30108</t>
  </si>
  <si>
    <t>30109</t>
  </si>
  <si>
    <t>30110</t>
  </si>
  <si>
    <t>30111</t>
  </si>
  <si>
    <t>隋修志</t>
    <phoneticPr fontId="9" type="noConversion"/>
  </si>
  <si>
    <t>上年结转</t>
    <phoneticPr fontId="9" type="noConversion"/>
  </si>
  <si>
    <r>
      <t>v</t>
    </r>
    <r>
      <rPr>
        <sz val="11"/>
        <color theme="1"/>
        <rFont val="宋体"/>
        <family val="3"/>
        <charset val="134"/>
        <scheme val="minor"/>
      </rPr>
      <t>1.1</t>
    </r>
    <phoneticPr fontId="9" type="noConversion"/>
  </si>
  <si>
    <t>细化上年结转科工中心归口管理三年行动计划项目</t>
    <phoneticPr fontId="9" type="noConversion"/>
  </si>
  <si>
    <t>表8：</t>
  </si>
  <si>
    <t>2018年三年行动计划预算明细表</t>
    <phoneticPr fontId="7" type="noConversion"/>
  </si>
  <si>
    <t>序号</t>
    <phoneticPr fontId="7" type="noConversion"/>
  </si>
  <si>
    <t>项目内容</t>
  </si>
  <si>
    <t>责任单位</t>
  </si>
  <si>
    <t>资金来源</t>
  </si>
  <si>
    <t xml:space="preserve"> 金额（万元） </t>
    <phoneticPr fontId="7" type="noConversion"/>
  </si>
  <si>
    <r>
      <rPr>
        <sz val="12"/>
        <rFont val="宋体"/>
        <family val="3"/>
        <charset val="134"/>
      </rPr>
      <t>科工中心</t>
    </r>
    <phoneticPr fontId="5" type="noConversion"/>
  </si>
  <si>
    <t>中央财政拨款</t>
    <phoneticPr fontId="7" type="noConversion"/>
  </si>
  <si>
    <r>
      <rPr>
        <sz val="12"/>
        <rFont val="宋体"/>
        <family val="3"/>
        <charset val="134"/>
      </rPr>
      <t>科工中心</t>
    </r>
    <phoneticPr fontId="5" type="noConversion"/>
  </si>
  <si>
    <r>
      <rPr>
        <sz val="12"/>
        <color theme="1"/>
        <rFont val="宋体"/>
        <family val="2"/>
      </rPr>
      <t>测绘工程系</t>
    </r>
    <phoneticPr fontId="9" type="noConversion"/>
  </si>
  <si>
    <t>全自动透气比表面积测定仪6台</t>
    <phoneticPr fontId="7" type="noConversion"/>
  </si>
  <si>
    <r>
      <rPr>
        <sz val="12"/>
        <rFont val="宋体"/>
        <family val="3"/>
        <charset val="134"/>
      </rPr>
      <t>建筑系</t>
    </r>
    <phoneticPr fontId="5" type="noConversion"/>
  </si>
  <si>
    <r>
      <rPr>
        <sz val="12"/>
        <rFont val="宋体"/>
        <family val="3"/>
        <charset val="134"/>
      </rPr>
      <t>电气工程系</t>
    </r>
    <phoneticPr fontId="5" type="noConversion"/>
  </si>
  <si>
    <r>
      <rPr>
        <sz val="12"/>
        <color theme="1"/>
        <rFont val="宋体"/>
        <family val="2"/>
      </rPr>
      <t>测绘工程系</t>
    </r>
    <phoneticPr fontId="9" type="noConversion"/>
  </si>
  <si>
    <r>
      <rPr>
        <sz val="12"/>
        <rFont val="宋体"/>
        <family val="3"/>
        <charset val="134"/>
      </rPr>
      <t>科工中心</t>
    </r>
    <phoneticPr fontId="5" type="noConversion"/>
  </si>
  <si>
    <t>信息工程系</t>
    <phoneticPr fontId="9" type="noConversion"/>
  </si>
  <si>
    <t>财务主管</t>
    <phoneticPr fontId="12" type="noConversion"/>
  </si>
  <si>
    <t>￥</t>
    <phoneticPr fontId="12" type="noConversion"/>
  </si>
  <si>
    <t>困难党员慰问</t>
    <phoneticPr fontId="7" type="noConversion"/>
  </si>
  <si>
    <t>2513001</t>
    <phoneticPr fontId="7" type="noConversion"/>
  </si>
  <si>
    <t>10200</t>
    <phoneticPr fontId="7" type="noConversion"/>
  </si>
  <si>
    <t>组织人事部</t>
    <phoneticPr fontId="7" type="noConversion"/>
  </si>
  <si>
    <t>党内表彰</t>
    <phoneticPr fontId="7" type="noConversion"/>
  </si>
  <si>
    <t>2513005</t>
    <phoneticPr fontId="7" type="noConversion"/>
  </si>
  <si>
    <t>党员与党务工作者教育培训</t>
    <phoneticPr fontId="7" type="noConversion"/>
  </si>
  <si>
    <t>2513002</t>
    <phoneticPr fontId="7" type="noConversion"/>
  </si>
  <si>
    <t>党员发展对象教育培训</t>
    <phoneticPr fontId="7" type="noConversion"/>
  </si>
  <si>
    <t>2513003</t>
    <phoneticPr fontId="7" type="noConversion"/>
  </si>
  <si>
    <t>集中学习教育</t>
    <phoneticPr fontId="7" type="noConversion"/>
  </si>
  <si>
    <t>2513004</t>
    <phoneticPr fontId="7" type="noConversion"/>
  </si>
  <si>
    <t>党组织日常活动</t>
    <phoneticPr fontId="7" type="noConversion"/>
  </si>
  <si>
    <t>2513006</t>
    <phoneticPr fontId="7" type="noConversion"/>
  </si>
  <si>
    <t>脱贫攻坚</t>
    <phoneticPr fontId="7" type="noConversion"/>
  </si>
  <si>
    <t>2513101</t>
    <phoneticPr fontId="7" type="noConversion"/>
  </si>
  <si>
    <t>帮扶生活困难党员、群众</t>
    <phoneticPr fontId="7" type="noConversion"/>
  </si>
  <si>
    <t>2513102</t>
    <phoneticPr fontId="7" type="noConversion"/>
  </si>
  <si>
    <t>党员教育和党支部书记培训</t>
    <phoneticPr fontId="7" type="noConversion"/>
  </si>
  <si>
    <t>2513103</t>
    <phoneticPr fontId="7" type="noConversion"/>
  </si>
  <si>
    <t>向基层党组织拨付活动经费</t>
    <phoneticPr fontId="7" type="noConversion"/>
  </si>
  <si>
    <t>2513104</t>
    <phoneticPr fontId="7" type="noConversion"/>
  </si>
  <si>
    <t>集中办实事</t>
    <phoneticPr fontId="7" type="noConversion"/>
  </si>
  <si>
    <t>2513105</t>
    <phoneticPr fontId="7" type="noConversion"/>
  </si>
  <si>
    <t>党费项目</t>
    <phoneticPr fontId="9" type="noConversion"/>
  </si>
  <si>
    <t>100201</t>
    <phoneticPr fontId="9" type="noConversion"/>
  </si>
  <si>
    <t>2513106</t>
    <phoneticPr fontId="9" type="noConversion"/>
  </si>
  <si>
    <t>2513107</t>
  </si>
  <si>
    <t>2513108</t>
  </si>
  <si>
    <t>2513109</t>
  </si>
  <si>
    <t>2513110</t>
  </si>
  <si>
    <t>2513111</t>
  </si>
  <si>
    <t>2513112</t>
  </si>
  <si>
    <t>2513113</t>
  </si>
  <si>
    <t>2513114</t>
  </si>
  <si>
    <t>2513115</t>
  </si>
  <si>
    <t>2513116</t>
  </si>
  <si>
    <t>机关党总支活动经费</t>
    <phoneticPr fontId="9" type="noConversion"/>
  </si>
  <si>
    <t>铁道工程系党总支活动经费</t>
    <phoneticPr fontId="9" type="noConversion"/>
  </si>
  <si>
    <t>建筑系党总支活动经费</t>
    <phoneticPr fontId="9" type="noConversion"/>
  </si>
  <si>
    <t>测绘系党总支活动经费</t>
    <phoneticPr fontId="9" type="noConversion"/>
  </si>
  <si>
    <t>信息工程系党总支活动经费</t>
    <phoneticPr fontId="9" type="noConversion"/>
  </si>
  <si>
    <t>电气工程系党总支活动经费</t>
    <phoneticPr fontId="9" type="noConversion"/>
  </si>
  <si>
    <t>轨道交通系党总支活动经费</t>
    <phoneticPr fontId="9" type="noConversion"/>
  </si>
  <si>
    <t>经济管理系党总支活动经费</t>
    <phoneticPr fontId="9" type="noConversion"/>
  </si>
  <si>
    <t>人文社科系党总支活动经费</t>
    <phoneticPr fontId="9" type="noConversion"/>
  </si>
  <si>
    <t>直属机构党总支活动经费</t>
    <phoneticPr fontId="9" type="noConversion"/>
  </si>
  <si>
    <t>退休职工党总支活动经费</t>
    <phoneticPr fontId="9" type="noConversion"/>
  </si>
  <si>
    <t>100201</t>
    <phoneticPr fontId="9" type="noConversion"/>
  </si>
  <si>
    <t>公务接待费</t>
  </si>
  <si>
    <t>30217公务接待费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</si>
</sst>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0.00_ ;_ &quot;¥&quot;* \-#,##0.00_ ;_ &quot;¥&quot;* &quot;-&quot;??_ ;_ @_ "/>
    <numFmt numFmtId="43" formatCode="_ * #,##0.00_ ;_ * \-#,##0.00_ ;_ * &quot;-&quot;??_ ;_ @_ "/>
    <numFmt numFmtId="176" formatCode="[$-F800]dddd\,\ mmmm\ dd\,\ yyyy"/>
    <numFmt numFmtId="177" formatCode="#,##0.00_ ;[Red]\-#,##0.00\ "/>
  </numFmts>
  <fonts count="42" x14ac:knownFonts="1">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10"/>
      <color theme="1"/>
      <name val="宋体"/>
      <family val="3"/>
      <charset val="134"/>
      <scheme val="minor"/>
    </font>
    <font>
      <sz val="9"/>
      <name val="宋体"/>
      <family val="2"/>
      <charset val="134"/>
      <scheme val="minor"/>
    </font>
    <font>
      <sz val="11"/>
      <color theme="1"/>
      <name val="宋体"/>
      <family val="3"/>
      <charset val="134"/>
      <scheme val="minor"/>
    </font>
    <font>
      <sz val="9"/>
      <name val="宋体"/>
      <family val="3"/>
      <charset val="134"/>
      <scheme val="minor"/>
    </font>
    <font>
      <sz val="12"/>
      <name val="宋体"/>
      <family val="3"/>
      <charset val="134"/>
    </font>
    <font>
      <sz val="10"/>
      <color indexed="8"/>
      <name val="ARIAL"/>
      <family val="2"/>
    </font>
    <font>
      <sz val="9"/>
      <name val="宋体"/>
      <family val="3"/>
      <charset val="134"/>
      <scheme val="minor"/>
    </font>
    <font>
      <u val="double"/>
      <sz val="18"/>
      <color theme="1"/>
      <name val="宋体"/>
      <family val="3"/>
      <charset val="134"/>
      <scheme val="minor"/>
    </font>
    <font>
      <u val="doubleAccounting"/>
      <sz val="18"/>
      <name val="宋体"/>
      <family val="3"/>
      <charset val="134"/>
      <scheme val="minor"/>
    </font>
    <font>
      <sz val="14"/>
      <color theme="1"/>
      <name val="宋体"/>
      <family val="3"/>
      <charset val="134"/>
      <scheme val="minor"/>
    </font>
    <font>
      <sz val="9"/>
      <color theme="1"/>
      <name val="宋体"/>
      <family val="3"/>
      <charset val="134"/>
      <scheme val="minor"/>
    </font>
    <font>
      <sz val="12"/>
      <color theme="1"/>
      <name val="宋体"/>
      <family val="3"/>
      <charset val="134"/>
      <scheme val="minor"/>
    </font>
    <font>
      <sz val="12"/>
      <color theme="1"/>
      <name val="Times New Roman"/>
      <family val="1"/>
    </font>
    <font>
      <sz val="12"/>
      <color theme="1"/>
      <name val="宋体"/>
      <family val="3"/>
      <charset val="134"/>
    </font>
    <font>
      <sz val="11"/>
      <color theme="1"/>
      <name val="宋体"/>
      <family val="2"/>
      <scheme val="minor"/>
    </font>
    <font>
      <sz val="10"/>
      <name val="宋体"/>
      <family val="3"/>
      <charset val="134"/>
    </font>
    <font>
      <b/>
      <sz val="11"/>
      <color theme="1"/>
      <name val="宋体"/>
      <family val="3"/>
      <charset val="134"/>
      <scheme val="minor"/>
    </font>
    <font>
      <b/>
      <sz val="12"/>
      <name val="微软雅黑"/>
      <family val="2"/>
      <charset val="134"/>
    </font>
    <font>
      <b/>
      <sz val="12"/>
      <color indexed="10"/>
      <name val="微软雅黑"/>
      <family val="2"/>
      <charset val="134"/>
    </font>
    <font>
      <sz val="10"/>
      <color indexed="8"/>
      <name val="宋体"/>
      <family val="3"/>
      <charset val="134"/>
    </font>
    <font>
      <sz val="12"/>
      <color indexed="8"/>
      <name val="微软雅黑"/>
      <family val="2"/>
      <charset val="134"/>
    </font>
    <font>
      <sz val="12"/>
      <name val="微软雅黑"/>
      <family val="2"/>
      <charset val="134"/>
    </font>
    <font>
      <sz val="12"/>
      <color rgb="FFFF0000"/>
      <name val="微软雅黑"/>
      <family val="2"/>
      <charset val="134"/>
    </font>
    <font>
      <sz val="12"/>
      <color indexed="10"/>
      <name val="微软雅黑"/>
      <family val="2"/>
      <charset val="134"/>
    </font>
    <font>
      <b/>
      <sz val="14"/>
      <name val="宋体"/>
      <family val="3"/>
      <charset val="134"/>
    </font>
    <font>
      <sz val="14"/>
      <name val="宋体"/>
      <family val="3"/>
      <charset val="134"/>
    </font>
    <font>
      <sz val="10"/>
      <color theme="1" tint="0.34998626667073579"/>
      <name val="宋体"/>
      <family val="3"/>
      <charset val="134"/>
      <scheme val="minor"/>
    </font>
    <font>
      <sz val="11"/>
      <color theme="1" tint="0.249977111117893"/>
      <name val="宋体"/>
      <family val="3"/>
      <charset val="134"/>
      <scheme val="minor"/>
    </font>
    <font>
      <b/>
      <sz val="10"/>
      <color theme="1"/>
      <name val="宋体"/>
      <family val="3"/>
      <charset val="134"/>
      <scheme val="minor"/>
    </font>
    <font>
      <sz val="8"/>
      <color theme="1"/>
      <name val="宋体"/>
      <family val="3"/>
      <charset val="134"/>
      <scheme val="minor"/>
    </font>
    <font>
      <sz val="11"/>
      <color rgb="FF000000"/>
      <name val="宋体"/>
      <family val="3"/>
      <charset val="134"/>
    </font>
    <font>
      <sz val="10.5"/>
      <color rgb="FF000000"/>
      <name val="宋体"/>
      <family val="3"/>
      <charset val="134"/>
    </font>
    <font>
      <b/>
      <sz val="16"/>
      <color rgb="FF000000"/>
      <name val="宋体"/>
      <family val="3"/>
      <charset val="134"/>
    </font>
    <font>
      <b/>
      <sz val="10"/>
      <color rgb="FF000000"/>
      <name val="宋体"/>
      <family val="3"/>
      <charset val="134"/>
    </font>
    <font>
      <sz val="12"/>
      <name val="Times New Roman"/>
      <family val="1"/>
    </font>
    <font>
      <sz val="12"/>
      <color theme="1"/>
      <name val="宋体"/>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DotDot">
        <color auto="1"/>
      </right>
      <top/>
      <bottom/>
      <diagonal/>
    </border>
    <border>
      <left/>
      <right/>
      <top style="thin">
        <color theme="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theme="1"/>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auto="1"/>
      </left>
      <right style="thin">
        <color auto="1"/>
      </right>
      <top/>
      <bottom style="thin">
        <color indexed="64"/>
      </bottom>
      <diagonal/>
    </border>
  </borders>
  <cellStyleXfs count="11">
    <xf numFmtId="0" fontId="0" fillId="0" borderId="0"/>
    <xf numFmtId="0" fontId="8" fillId="0" borderId="0">
      <alignment vertical="center"/>
    </xf>
    <xf numFmtId="0" fontId="10" fillId="0" borderId="0"/>
    <xf numFmtId="0" fontId="4" fillId="0" borderId="0">
      <alignment vertical="center"/>
    </xf>
    <xf numFmtId="0" fontId="3" fillId="0" borderId="0">
      <alignment vertical="center"/>
    </xf>
    <xf numFmtId="0" fontId="11" fillId="0" borderId="0">
      <alignment vertical="top"/>
    </xf>
    <xf numFmtId="0" fontId="2" fillId="0" borderId="0">
      <alignment vertical="center"/>
    </xf>
    <xf numFmtId="0" fontId="20" fillId="0" borderId="0"/>
    <xf numFmtId="0" fontId="1" fillId="0" borderId="0">
      <alignment vertical="center"/>
    </xf>
    <xf numFmtId="0" fontId="10" fillId="0" borderId="0"/>
    <xf numFmtId="0" fontId="20" fillId="0" borderId="0"/>
  </cellStyleXfs>
  <cellXfs count="183">
    <xf numFmtId="0" fontId="0" fillId="0" borderId="0" xfId="0"/>
    <xf numFmtId="0" fontId="8" fillId="0" borderId="0" xfId="0" applyFont="1"/>
    <xf numFmtId="49" fontId="8" fillId="0" borderId="0" xfId="0" applyNumberFormat="1" applyFont="1"/>
    <xf numFmtId="0" fontId="13" fillId="0" borderId="0" xfId="0" applyFont="1" applyBorder="1" applyAlignment="1" applyProtection="1">
      <alignment vertical="center"/>
      <protection locked="0"/>
    </xf>
    <xf numFmtId="0" fontId="13" fillId="0" borderId="0" xfId="0" applyFont="1" applyAlignment="1" applyProtection="1">
      <alignment vertical="center"/>
      <protection locked="0"/>
    </xf>
    <xf numFmtId="0" fontId="0" fillId="0" borderId="0" xfId="0" applyProtection="1">
      <protection locked="0"/>
    </xf>
    <xf numFmtId="0" fontId="0" fillId="0" borderId="0" xfId="0" applyBorder="1" applyProtection="1">
      <protection locked="0"/>
    </xf>
    <xf numFmtId="0" fontId="17" fillId="0" borderId="8" xfId="0" applyFont="1" applyBorder="1" applyAlignment="1" applyProtection="1">
      <alignment vertical="top" wrapText="1"/>
      <protection locked="0"/>
    </xf>
    <xf numFmtId="0" fontId="17" fillId="0" borderId="17" xfId="0" applyFont="1" applyBorder="1" applyAlignment="1" applyProtection="1">
      <alignment vertical="top" wrapText="1"/>
      <protection locked="0"/>
    </xf>
    <xf numFmtId="0" fontId="8" fillId="0" borderId="2" xfId="0" applyFont="1" applyBorder="1" applyAlignment="1" applyProtection="1">
      <alignment vertical="center"/>
      <protection locked="0"/>
    </xf>
    <xf numFmtId="176" fontId="15" fillId="0" borderId="0" xfId="0" applyNumberFormat="1" applyFont="1" applyBorder="1" applyAlignment="1" applyProtection="1">
      <alignment vertical="center"/>
      <protection locked="0"/>
    </xf>
    <xf numFmtId="0" fontId="23" fillId="0" borderId="18" xfId="1" applyFont="1" applyBorder="1" applyAlignment="1">
      <alignment horizontal="center" vertical="center" wrapText="1"/>
    </xf>
    <xf numFmtId="0" fontId="24" fillId="0" borderId="18" xfId="1" applyFont="1" applyBorder="1" applyAlignment="1">
      <alignment horizontal="center" vertical="center" wrapText="1"/>
    </xf>
    <xf numFmtId="0" fontId="24" fillId="0" borderId="18" xfId="1" applyFont="1" applyBorder="1" applyAlignment="1">
      <alignment horizontal="center" vertical="center"/>
    </xf>
    <xf numFmtId="0" fontId="24" fillId="0" borderId="16" xfId="1" applyFont="1" applyBorder="1" applyAlignment="1">
      <alignment horizontal="center" vertical="center" wrapText="1"/>
    </xf>
    <xf numFmtId="0" fontId="25" fillId="0" borderId="0" xfId="1" applyFont="1">
      <alignment vertical="center"/>
    </xf>
    <xf numFmtId="0" fontId="26" fillId="0" borderId="1" xfId="1" applyFont="1" applyBorder="1" applyAlignment="1">
      <alignment horizontal="left" vertical="center" wrapText="1"/>
    </xf>
    <xf numFmtId="0" fontId="26" fillId="0" borderId="1" xfId="1" applyFont="1" applyBorder="1" applyAlignment="1">
      <alignment vertical="center" wrapText="1"/>
    </xf>
    <xf numFmtId="43" fontId="26" fillId="0" borderId="1" xfId="1" applyNumberFormat="1" applyFont="1" applyBorder="1" applyAlignment="1">
      <alignment vertical="center" wrapText="1"/>
    </xf>
    <xf numFmtId="0" fontId="26" fillId="0" borderId="1" xfId="1" quotePrefix="1" applyFont="1" applyBorder="1" applyAlignment="1">
      <alignment vertical="center" wrapText="1"/>
    </xf>
    <xf numFmtId="0" fontId="26" fillId="0" borderId="1" xfId="1" applyFont="1" applyBorder="1">
      <alignment vertical="center"/>
    </xf>
    <xf numFmtId="0" fontId="26" fillId="0" borderId="3" xfId="1" applyFont="1" applyBorder="1">
      <alignment vertical="center"/>
    </xf>
    <xf numFmtId="0" fontId="27" fillId="0" borderId="1" xfId="1" applyFont="1" applyBorder="1" applyAlignment="1">
      <alignment vertical="center" wrapText="1"/>
    </xf>
    <xf numFmtId="43" fontId="26" fillId="4" borderId="1" xfId="1" applyNumberFormat="1" applyFont="1" applyFill="1" applyBorder="1" applyAlignment="1">
      <alignment vertical="center" wrapText="1"/>
    </xf>
    <xf numFmtId="43" fontId="28" fillId="0" borderId="1" xfId="1" applyNumberFormat="1" applyFont="1" applyBorder="1" applyAlignment="1">
      <alignment vertical="center" wrapText="1"/>
    </xf>
    <xf numFmtId="0" fontId="29" fillId="0" borderId="1" xfId="1" applyFont="1" applyBorder="1">
      <alignment vertical="center"/>
    </xf>
    <xf numFmtId="0" fontId="29" fillId="0" borderId="3" xfId="1" applyFont="1" applyBorder="1" applyAlignment="1">
      <alignment vertical="center" wrapText="1"/>
    </xf>
    <xf numFmtId="0" fontId="26" fillId="0" borderId="1" xfId="1" applyFont="1" applyBorder="1" applyAlignment="1">
      <alignment horizontal="left" vertical="center"/>
    </xf>
    <xf numFmtId="43" fontId="26" fillId="0" borderId="1" xfId="1" applyNumberFormat="1" applyFont="1" applyBorder="1">
      <alignment vertical="center"/>
    </xf>
    <xf numFmtId="0" fontId="26" fillId="0" borderId="1" xfId="1" quotePrefix="1" applyFont="1" applyBorder="1">
      <alignment vertical="center"/>
    </xf>
    <xf numFmtId="0" fontId="26" fillId="0" borderId="3" xfId="1" applyFont="1" applyBorder="1" applyAlignment="1">
      <alignment vertical="center" wrapText="1"/>
    </xf>
    <xf numFmtId="43" fontId="27" fillId="0" borderId="1" xfId="1" applyNumberFormat="1" applyFont="1" applyBorder="1" applyAlignment="1">
      <alignment vertical="center" wrapText="1"/>
    </xf>
    <xf numFmtId="0" fontId="25" fillId="0" borderId="1" xfId="1" applyFont="1" applyBorder="1">
      <alignment vertical="center"/>
    </xf>
    <xf numFmtId="0" fontId="25" fillId="0" borderId="3" xfId="1" applyFont="1" applyBorder="1">
      <alignment vertical="center"/>
    </xf>
    <xf numFmtId="0" fontId="27" fillId="0" borderId="1" xfId="9" applyFont="1" applyFill="1" applyBorder="1" applyAlignment="1">
      <alignment vertical="center" wrapText="1"/>
    </xf>
    <xf numFmtId="177" fontId="27" fillId="0" borderId="1" xfId="1" applyNumberFormat="1" applyFont="1" applyFill="1" applyBorder="1" applyAlignment="1" applyProtection="1">
      <alignment vertical="center" wrapText="1"/>
    </xf>
    <xf numFmtId="0" fontId="26" fillId="0" borderId="1" xfId="1" applyFont="1" applyFill="1" applyBorder="1" applyAlignment="1">
      <alignment vertical="center" wrapText="1"/>
    </xf>
    <xf numFmtId="0" fontId="27" fillId="0" borderId="1" xfId="9" applyFont="1" applyBorder="1" applyAlignment="1">
      <alignment vertical="center" wrapText="1"/>
    </xf>
    <xf numFmtId="43" fontId="27" fillId="0" borderId="1" xfId="9" applyNumberFormat="1" applyFont="1" applyBorder="1" applyAlignment="1">
      <alignment vertical="center" wrapText="1"/>
    </xf>
    <xf numFmtId="0" fontId="27" fillId="0" borderId="1" xfId="1" applyFont="1" applyBorder="1" applyAlignment="1">
      <alignment horizontal="left" vertical="center" wrapText="1"/>
    </xf>
    <xf numFmtId="0" fontId="27" fillId="0" borderId="1" xfId="1" quotePrefix="1" applyFont="1" applyBorder="1" applyAlignment="1">
      <alignment vertical="center" wrapText="1"/>
    </xf>
    <xf numFmtId="0" fontId="26" fillId="0" borderId="14" xfId="1" applyFont="1" applyBorder="1" applyAlignment="1">
      <alignment vertical="center" wrapText="1"/>
    </xf>
    <xf numFmtId="0" fontId="26" fillId="0" borderId="14" xfId="1" applyFont="1" applyBorder="1">
      <alignment vertical="center"/>
    </xf>
    <xf numFmtId="0" fontId="26" fillId="0" borderId="14" xfId="1" applyFont="1" applyBorder="1" applyAlignment="1">
      <alignment horizontal="left" vertical="center" wrapText="1"/>
    </xf>
    <xf numFmtId="0" fontId="25" fillId="0" borderId="0" xfId="1" applyFont="1" applyAlignment="1">
      <alignment horizontal="left" vertical="center"/>
    </xf>
    <xf numFmtId="0" fontId="25" fillId="0" borderId="0" xfId="1" applyFont="1" applyAlignment="1">
      <alignment vertical="center" wrapText="1"/>
    </xf>
    <xf numFmtId="0" fontId="30" fillId="0" borderId="1" xfId="10" applyFont="1" applyBorder="1" applyAlignment="1">
      <alignment horizontal="center" vertical="center" wrapText="1"/>
    </xf>
    <xf numFmtId="0" fontId="20" fillId="0" borderId="0" xfId="10"/>
    <xf numFmtId="0" fontId="31" fillId="0" borderId="1" xfId="10" applyFont="1" applyBorder="1" applyAlignment="1">
      <alignment horizontal="left" vertical="center" wrapText="1"/>
    </xf>
    <xf numFmtId="0" fontId="21" fillId="0" borderId="1" xfId="10" applyFont="1" applyBorder="1" applyAlignment="1">
      <alignment horizontal="left" vertical="center" wrapText="1"/>
    </xf>
    <xf numFmtId="0" fontId="20" fillId="0" borderId="1" xfId="10" quotePrefix="1" applyBorder="1" applyAlignment="1">
      <alignment horizontal="left" vertical="center" wrapText="1"/>
    </xf>
    <xf numFmtId="0" fontId="10" fillId="0" borderId="1" xfId="10" applyFont="1" applyBorder="1" applyAlignment="1">
      <alignment horizontal="left" vertical="center" wrapText="1"/>
    </xf>
    <xf numFmtId="0" fontId="20" fillId="0" borderId="1" xfId="10" applyBorder="1" applyAlignment="1">
      <alignment horizontal="left" vertical="center" wrapText="1"/>
    </xf>
    <xf numFmtId="0" fontId="26" fillId="0" borderId="1" xfId="8" applyFont="1" applyBorder="1" applyAlignment="1">
      <alignment horizontal="left" vertical="center"/>
    </xf>
    <xf numFmtId="49" fontId="26" fillId="0" borderId="1" xfId="8" quotePrefix="1" applyNumberFormat="1" applyFont="1" applyBorder="1" applyAlignment="1">
      <alignment horizontal="left" vertical="center" wrapText="1"/>
    </xf>
    <xf numFmtId="0" fontId="26" fillId="0" borderId="1" xfId="8" applyFont="1" applyFill="1" applyBorder="1" applyAlignment="1">
      <alignment horizontal="left" vertical="center" wrapText="1"/>
    </xf>
    <xf numFmtId="43" fontId="27" fillId="0" borderId="1" xfId="8" applyNumberFormat="1" applyFont="1" applyBorder="1" applyAlignment="1">
      <alignment vertical="center" wrapText="1"/>
    </xf>
    <xf numFmtId="43" fontId="27" fillId="0" borderId="1" xfId="8" applyNumberFormat="1" applyFont="1" applyFill="1" applyBorder="1" applyAlignment="1">
      <alignment vertical="center" wrapText="1"/>
    </xf>
    <xf numFmtId="43" fontId="27" fillId="0" borderId="1" xfId="8" quotePrefix="1" applyNumberFormat="1" applyFont="1" applyFill="1" applyBorder="1" applyAlignment="1">
      <alignment vertical="center" wrapText="1"/>
    </xf>
    <xf numFmtId="0" fontId="26" fillId="0" borderId="1" xfId="8" applyFont="1" applyFill="1" applyBorder="1" applyAlignment="1">
      <alignment vertical="center" wrapText="1"/>
    </xf>
    <xf numFmtId="43" fontId="26" fillId="0" borderId="14" xfId="1" applyNumberFormat="1" applyFont="1" applyBorder="1" applyAlignment="1">
      <alignment vertical="center" wrapText="1"/>
    </xf>
    <xf numFmtId="0" fontId="26" fillId="0" borderId="14" xfId="1" quotePrefix="1" applyFont="1" applyBorder="1" applyAlignment="1">
      <alignment vertical="center" wrapText="1"/>
    </xf>
    <xf numFmtId="0" fontId="26" fillId="0" borderId="15" xfId="1" applyFont="1" applyBorder="1">
      <alignment vertical="center"/>
    </xf>
    <xf numFmtId="43" fontId="26" fillId="0" borderId="1" xfId="1" applyNumberFormat="1" applyFont="1" applyFill="1" applyBorder="1" applyAlignment="1">
      <alignment horizontal="left" vertical="center"/>
    </xf>
    <xf numFmtId="43" fontId="27" fillId="0" borderId="1" xfId="0" applyNumberFormat="1" applyFont="1" applyBorder="1" applyAlignment="1">
      <alignment vertical="center" wrapText="1"/>
    </xf>
    <xf numFmtId="0" fontId="22" fillId="0" borderId="16"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44" fontId="0" fillId="0" borderId="7" xfId="0" applyNumberFormat="1" applyBorder="1" applyAlignment="1" applyProtection="1">
      <alignment vertical="center" wrapText="1"/>
      <protection hidden="1"/>
    </xf>
    <xf numFmtId="44" fontId="0" fillId="0" borderId="8" xfId="0" applyNumberFormat="1" applyBorder="1" applyAlignment="1" applyProtection="1">
      <alignment vertical="center" wrapText="1"/>
      <protection hidden="1"/>
    </xf>
    <xf numFmtId="44" fontId="0" fillId="0" borderId="2" xfId="0" applyNumberFormat="1" applyBorder="1" applyAlignment="1" applyProtection="1">
      <alignment vertical="center" wrapText="1"/>
      <protection hidden="1"/>
    </xf>
    <xf numFmtId="44" fontId="0" fillId="0" borderId="10" xfId="0" applyNumberFormat="1" applyBorder="1" applyAlignment="1" applyProtection="1">
      <alignment vertical="center" wrapText="1"/>
      <protection hidden="1"/>
    </xf>
    <xf numFmtId="44" fontId="0" fillId="0" borderId="3" xfId="0" applyNumberFormat="1" applyBorder="1" applyAlignment="1" applyProtection="1">
      <alignment vertical="center" wrapText="1"/>
      <protection hidden="1"/>
    </xf>
    <xf numFmtId="44" fontId="0" fillId="0" borderId="4" xfId="0" applyNumberFormat="1" applyBorder="1" applyAlignment="1" applyProtection="1">
      <alignment vertical="center" wrapText="1"/>
      <protection hidden="1"/>
    </xf>
    <xf numFmtId="44" fontId="8" fillId="0" borderId="3" xfId="0" applyNumberFormat="1" applyFont="1" applyBorder="1" applyAlignment="1" applyProtection="1">
      <alignment vertical="center" wrapText="1"/>
      <protection hidden="1"/>
    </xf>
    <xf numFmtId="44" fontId="8" fillId="0" borderId="13" xfId="0" applyNumberFormat="1" applyFont="1" applyBorder="1" applyAlignment="1" applyProtection="1">
      <alignment vertical="center" wrapText="1"/>
      <protection hidden="1"/>
    </xf>
    <xf numFmtId="44" fontId="8" fillId="0" borderId="4" xfId="0" applyNumberFormat="1" applyFont="1" applyBorder="1" applyAlignment="1" applyProtection="1">
      <alignment vertical="center" wrapText="1"/>
      <protection hidden="1"/>
    </xf>
    <xf numFmtId="44" fontId="0" fillId="0" borderId="8" xfId="0" applyNumberFormat="1" applyBorder="1" applyAlignment="1" applyProtection="1">
      <protection hidden="1"/>
    </xf>
    <xf numFmtId="44" fontId="0" fillId="0" borderId="10" xfId="0" applyNumberFormat="1" applyBorder="1" applyAlignment="1" applyProtection="1">
      <protection hidden="1"/>
    </xf>
    <xf numFmtId="43" fontId="27" fillId="0" borderId="14" xfId="8" applyNumberFormat="1" applyFont="1" applyBorder="1" applyAlignment="1">
      <alignment vertical="center" wrapText="1"/>
    </xf>
    <xf numFmtId="0" fontId="26" fillId="0" borderId="14" xfId="1" quotePrefix="1" applyFont="1" applyBorder="1">
      <alignment vertical="center"/>
    </xf>
    <xf numFmtId="0" fontId="26" fillId="0" borderId="15" xfId="1" applyFont="1" applyBorder="1" applyAlignment="1">
      <alignment vertical="center" wrapText="1"/>
    </xf>
    <xf numFmtId="43" fontId="27" fillId="0" borderId="1" xfId="0" quotePrefix="1" applyNumberFormat="1" applyFont="1" applyBorder="1" applyAlignment="1">
      <alignment vertical="center" wrapText="1"/>
    </xf>
    <xf numFmtId="44" fontId="6" fillId="0" borderId="13" xfId="0" applyNumberFormat="1" applyFont="1" applyBorder="1" applyAlignment="1" applyProtection="1">
      <alignment horizontal="left" vertical="center" wrapText="1"/>
      <protection hidden="1"/>
    </xf>
    <xf numFmtId="0" fontId="36" fillId="0" borderId="1" xfId="0" applyFont="1" applyBorder="1" applyAlignment="1">
      <alignment horizontal="left" vertical="center"/>
    </xf>
    <xf numFmtId="0" fontId="36" fillId="0" borderId="1" xfId="0" applyFont="1" applyFill="1" applyBorder="1" applyAlignment="1">
      <alignment horizontal="left" vertical="center"/>
    </xf>
    <xf numFmtId="43" fontId="27" fillId="0" borderId="1" xfId="1" quotePrefix="1" applyNumberFormat="1" applyFont="1" applyBorder="1" applyAlignment="1">
      <alignment vertical="center" wrapText="1"/>
    </xf>
    <xf numFmtId="0" fontId="36" fillId="0" borderId="1" xfId="0" applyFont="1" applyBorder="1" applyAlignment="1">
      <alignment vertical="center"/>
    </xf>
    <xf numFmtId="0" fontId="39" fillId="0" borderId="1" xfId="0" applyFont="1" applyBorder="1" applyAlignment="1">
      <alignment horizontal="center" vertical="center"/>
    </xf>
    <xf numFmtId="0" fontId="36" fillId="0" borderId="1" xfId="0" applyFont="1" applyBorder="1" applyAlignment="1">
      <alignment horizontal="center" vertical="center"/>
    </xf>
    <xf numFmtId="0" fontId="40" fillId="0" borderId="1" xfId="0" applyFont="1" applyFill="1" applyBorder="1" applyAlignment="1">
      <alignment horizontal="center" vertical="center" wrapText="1"/>
    </xf>
    <xf numFmtId="0" fontId="36" fillId="0" borderId="1" xfId="0" applyFont="1" applyBorder="1" applyAlignment="1">
      <alignment horizontal="right" vertical="center"/>
    </xf>
    <xf numFmtId="0" fontId="36" fillId="0" borderId="1" xfId="0" applyFont="1" applyFill="1" applyBorder="1" applyAlignment="1">
      <alignment horizontal="right"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43" fontId="26" fillId="0" borderId="14" xfId="1" applyNumberFormat="1" applyFont="1" applyFill="1" applyBorder="1" applyAlignment="1">
      <alignment horizontal="left" vertical="center"/>
    </xf>
    <xf numFmtId="0" fontId="26" fillId="5" borderId="1" xfId="4" applyFont="1" applyFill="1" applyBorder="1" applyAlignment="1">
      <alignment vertical="center" wrapText="1"/>
    </xf>
    <xf numFmtId="0" fontId="26" fillId="5" borderId="1" xfId="4" quotePrefix="1" applyFont="1" applyFill="1" applyBorder="1" applyAlignment="1">
      <alignment vertical="center" wrapText="1"/>
    </xf>
    <xf numFmtId="43" fontId="27" fillId="5" borderId="1" xfId="4" applyNumberFormat="1" applyFont="1" applyFill="1" applyBorder="1" applyAlignment="1">
      <alignment vertical="center" wrapText="1"/>
    </xf>
    <xf numFmtId="0" fontId="26" fillId="5" borderId="14" xfId="4" quotePrefix="1" applyFont="1" applyFill="1" applyBorder="1" applyAlignment="1">
      <alignment vertical="center" wrapText="1"/>
    </xf>
    <xf numFmtId="43" fontId="26" fillId="5" borderId="1" xfId="1" applyNumberFormat="1" applyFont="1" applyFill="1" applyBorder="1" applyAlignment="1">
      <alignment horizontal="left" vertical="center"/>
    </xf>
    <xf numFmtId="43" fontId="27" fillId="0" borderId="14" xfId="1" applyNumberFormat="1" applyFont="1" applyBorder="1" applyAlignment="1">
      <alignment vertical="center" wrapText="1"/>
    </xf>
    <xf numFmtId="44" fontId="6" fillId="0" borderId="1" xfId="0" applyNumberFormat="1" applyFont="1" applyBorder="1" applyAlignment="1" applyProtection="1">
      <alignment horizontal="center" vertical="center"/>
      <protection hidden="1"/>
    </xf>
    <xf numFmtId="0" fontId="32" fillId="0" borderId="0" xfId="0" applyFont="1" applyAlignment="1" applyProtection="1">
      <alignment horizontal="left"/>
      <protection locked="0"/>
    </xf>
    <xf numFmtId="0" fontId="0" fillId="0" borderId="7" xfId="0" applyNumberFormat="1" applyFont="1" applyBorder="1" applyAlignment="1" applyProtection="1">
      <alignment horizontal="left"/>
      <protection hidden="1"/>
    </xf>
    <xf numFmtId="0" fontId="33" fillId="0" borderId="7" xfId="0" applyNumberFormat="1" applyFont="1" applyBorder="1" applyAlignment="1" applyProtection="1">
      <alignment horizontal="left"/>
      <protection hidden="1"/>
    </xf>
    <xf numFmtId="0" fontId="14" fillId="0" borderId="0" xfId="0" applyFont="1" applyAlignment="1" applyProtection="1">
      <alignment horizontal="center" vertical="center"/>
      <protection locked="0"/>
    </xf>
    <xf numFmtId="176" fontId="15" fillId="0" borderId="2" xfId="0" applyNumberFormat="1" applyFont="1" applyBorder="1" applyAlignment="1" applyProtection="1">
      <alignment horizontal="left" vertical="center"/>
      <protection locked="0"/>
    </xf>
    <xf numFmtId="176" fontId="8" fillId="0" borderId="2" xfId="0" applyNumberFormat="1" applyFont="1" applyBorder="1" applyAlignment="1" applyProtection="1">
      <alignment horizontal="left" vertical="center"/>
      <protection locked="0"/>
    </xf>
    <xf numFmtId="0" fontId="8" fillId="0" borderId="15"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44" fontId="8" fillId="0" borderId="13" xfId="0" applyNumberFormat="1" applyFont="1" applyBorder="1" applyAlignment="1" applyProtection="1">
      <alignment horizontal="center" vertical="center"/>
      <protection hidden="1"/>
    </xf>
    <xf numFmtId="44" fontId="8" fillId="0" borderId="4" xfId="0" applyNumberFormat="1" applyFont="1" applyBorder="1" applyAlignment="1" applyProtection="1">
      <alignment horizontal="center" vertical="center"/>
      <protection hidden="1"/>
    </xf>
    <xf numFmtId="44" fontId="6" fillId="0" borderId="1" xfId="0" applyNumberFormat="1" applyFont="1" applyBorder="1" applyAlignment="1" applyProtection="1">
      <alignment horizontal="center" vertical="center" wrapText="1"/>
      <protection hidden="1"/>
    </xf>
    <xf numFmtId="44" fontId="8" fillId="0" borderId="1"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44" fontId="6" fillId="0" borderId="3" xfId="0" applyNumberFormat="1" applyFont="1" applyBorder="1" applyAlignment="1" applyProtection="1">
      <alignment horizontal="left" vertical="center" wrapText="1"/>
      <protection hidden="1"/>
    </xf>
    <xf numFmtId="44" fontId="6" fillId="0" borderId="13" xfId="0" applyNumberFormat="1" applyFont="1" applyBorder="1" applyAlignment="1" applyProtection="1">
      <alignment horizontal="left" vertical="center" wrapText="1"/>
      <protection hidden="1"/>
    </xf>
    <xf numFmtId="44" fontId="6" fillId="0" borderId="4" xfId="0" applyNumberFormat="1" applyFont="1" applyBorder="1" applyAlignment="1" applyProtection="1">
      <alignment horizontal="left" vertical="center" wrapText="1"/>
      <protection hidden="1"/>
    </xf>
    <xf numFmtId="44" fontId="8" fillId="0" borderId="7" xfId="0" applyNumberFormat="1" applyFont="1" applyBorder="1" applyAlignment="1" applyProtection="1">
      <alignment horizontal="center" vertical="center" wrapText="1"/>
      <protection hidden="1"/>
    </xf>
    <xf numFmtId="44" fontId="8" fillId="0" borderId="8" xfId="0" applyNumberFormat="1" applyFont="1" applyBorder="1" applyAlignment="1" applyProtection="1">
      <alignment horizontal="center" vertical="center" wrapText="1"/>
      <protection hidden="1"/>
    </xf>
    <xf numFmtId="44" fontId="9" fillId="0" borderId="3" xfId="0" applyNumberFormat="1" applyFont="1" applyBorder="1" applyAlignment="1" applyProtection="1">
      <alignment horizontal="left" vertical="center" wrapText="1"/>
      <protection hidden="1"/>
    </xf>
    <xf numFmtId="44" fontId="9" fillId="0" borderId="4" xfId="0" applyNumberFormat="1" applyFont="1" applyBorder="1" applyAlignment="1" applyProtection="1">
      <alignment horizontal="left" vertical="center" wrapText="1"/>
      <protection hidden="1"/>
    </xf>
    <xf numFmtId="44" fontId="16" fillId="0" borderId="3" xfId="0" applyNumberFormat="1" applyFont="1" applyBorder="1" applyAlignment="1" applyProtection="1">
      <alignment horizontal="center" vertical="center" wrapText="1"/>
      <protection hidden="1"/>
    </xf>
    <xf numFmtId="44" fontId="16" fillId="0" borderId="4" xfId="0" applyNumberFormat="1" applyFont="1" applyBorder="1" applyAlignment="1" applyProtection="1">
      <alignment horizontal="center" vertical="center" wrapText="1"/>
      <protection hidden="1"/>
    </xf>
    <xf numFmtId="44" fontId="35" fillId="0" borderId="1" xfId="0" applyNumberFormat="1" applyFont="1" applyBorder="1" applyAlignment="1" applyProtection="1">
      <alignment horizontal="center" vertical="center" wrapText="1"/>
      <protection hidden="1"/>
    </xf>
    <xf numFmtId="0" fontId="8" fillId="0" borderId="9" xfId="0" applyFont="1" applyBorder="1" applyAlignment="1" applyProtection="1">
      <alignment horizontal="center" vertical="top" textRotation="255"/>
      <protection locked="0"/>
    </xf>
    <xf numFmtId="0" fontId="8" fillId="0" borderId="6"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44" fontId="0" fillId="0" borderId="3" xfId="0" applyNumberFormat="1" applyBorder="1" applyAlignment="1" applyProtection="1">
      <alignment horizontal="center" vertical="top" wrapText="1"/>
      <protection hidden="1"/>
    </xf>
    <xf numFmtId="44" fontId="0" fillId="0" borderId="13" xfId="0" applyNumberFormat="1" applyBorder="1" applyAlignment="1" applyProtection="1">
      <alignment horizontal="center" vertical="top" wrapText="1"/>
      <protection hidden="1"/>
    </xf>
    <xf numFmtId="44" fontId="0" fillId="0" borderId="4" xfId="0" applyNumberFormat="1" applyBorder="1" applyAlignment="1" applyProtection="1">
      <alignment horizontal="center" vertical="top" wrapText="1"/>
      <protection hidden="1"/>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8" fillId="2" borderId="3"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43" fontId="0" fillId="0" borderId="3" xfId="0" applyNumberFormat="1" applyBorder="1" applyAlignment="1" applyProtection="1">
      <alignment horizontal="center" vertical="center"/>
      <protection locked="0"/>
    </xf>
    <xf numFmtId="43" fontId="0" fillId="0" borderId="13" xfId="0" applyNumberFormat="1" applyBorder="1" applyAlignment="1" applyProtection="1">
      <alignment horizontal="center" vertical="center"/>
      <protection locked="0"/>
    </xf>
    <xf numFmtId="43" fontId="0" fillId="0" borderId="4" xfId="0" applyNumberFormat="1" applyBorder="1" applyAlignment="1" applyProtection="1">
      <alignment horizontal="center" vertical="center"/>
      <protection locked="0"/>
    </xf>
    <xf numFmtId="44" fontId="8" fillId="0" borderId="3" xfId="0" applyNumberFormat="1" applyFont="1" applyBorder="1" applyAlignment="1" applyProtection="1">
      <alignment horizontal="center" vertical="center" wrapText="1"/>
      <protection hidden="1"/>
    </xf>
    <xf numFmtId="44" fontId="8" fillId="0" borderId="13" xfId="0" applyNumberFormat="1" applyFont="1" applyBorder="1" applyAlignment="1" applyProtection="1">
      <alignment horizontal="center" vertical="center" wrapText="1"/>
      <protection hidden="1"/>
    </xf>
    <xf numFmtId="44" fontId="8" fillId="0" borderId="4" xfId="0" applyNumberFormat="1" applyFont="1" applyBorder="1" applyAlignment="1" applyProtection="1">
      <alignment horizontal="center" vertical="center" wrapText="1"/>
      <protection hidden="1"/>
    </xf>
    <xf numFmtId="44" fontId="8" fillId="0" borderId="3" xfId="0" applyNumberFormat="1" applyFont="1" applyBorder="1" applyAlignment="1" applyProtection="1">
      <alignment horizontal="center" vertical="center"/>
      <protection hidden="1"/>
    </xf>
    <xf numFmtId="44" fontId="8" fillId="0" borderId="15" xfId="0" applyNumberFormat="1" applyFont="1" applyBorder="1" applyAlignment="1" applyProtection="1">
      <alignment horizontal="center" vertical="top" wrapText="1"/>
      <protection hidden="1"/>
    </xf>
    <xf numFmtId="44" fontId="8" fillId="0" borderId="7" xfId="0" applyNumberFormat="1" applyFont="1" applyBorder="1" applyAlignment="1" applyProtection="1">
      <alignment horizontal="center" vertical="top" wrapText="1"/>
      <protection hidden="1"/>
    </xf>
    <xf numFmtId="44" fontId="8" fillId="0" borderId="16" xfId="0" applyNumberFormat="1" applyFont="1" applyBorder="1" applyAlignment="1" applyProtection="1">
      <alignment horizontal="center" vertical="top" wrapText="1"/>
      <protection hidden="1"/>
    </xf>
    <xf numFmtId="44" fontId="8" fillId="0" borderId="2" xfId="0" applyNumberFormat="1" applyFont="1" applyBorder="1" applyAlignment="1" applyProtection="1">
      <alignment horizontal="center" vertical="top" wrapText="1"/>
      <protection hidden="1"/>
    </xf>
    <xf numFmtId="44" fontId="0" fillId="0" borderId="3" xfId="0" applyNumberFormat="1" applyBorder="1" applyAlignment="1" applyProtection="1">
      <alignment horizontal="center" vertical="center"/>
      <protection hidden="1"/>
    </xf>
    <xf numFmtId="44" fontId="0" fillId="0" borderId="13" xfId="0" applyNumberFormat="1" applyBorder="1" applyAlignment="1" applyProtection="1">
      <alignment horizontal="center" vertical="center"/>
      <protection hidden="1"/>
    </xf>
    <xf numFmtId="44" fontId="0" fillId="0" borderId="4" xfId="0" applyNumberFormat="1" applyBorder="1" applyAlignment="1" applyProtection="1">
      <alignment horizontal="center" vertical="center"/>
      <protection hidden="1"/>
    </xf>
    <xf numFmtId="43" fontId="17" fillId="2" borderId="13" xfId="0" applyNumberFormat="1" applyFont="1" applyFill="1" applyBorder="1" applyAlignment="1" applyProtection="1">
      <alignment horizontal="center" vertical="center" wrapText="1"/>
      <protection locked="0"/>
    </xf>
    <xf numFmtId="43" fontId="17" fillId="2" borderId="4" xfId="0" applyNumberFormat="1" applyFont="1" applyFill="1" applyBorder="1" applyAlignment="1" applyProtection="1">
      <alignment horizontal="center" vertical="center" wrapText="1"/>
      <protection locked="0"/>
    </xf>
    <xf numFmtId="0" fontId="8" fillId="0" borderId="5" xfId="0" applyFont="1" applyBorder="1" applyAlignment="1" applyProtection="1">
      <alignment horizontal="center" vertical="center" textRotation="255"/>
      <protection locked="0"/>
    </xf>
    <xf numFmtId="0" fontId="0" fillId="0" borderId="1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1" xfId="0" applyBorder="1" applyAlignment="1" applyProtection="1">
      <alignment horizontal="center" vertical="center"/>
      <protection locked="0"/>
    </xf>
    <xf numFmtId="0" fontId="6" fillId="2" borderId="1" xfId="0" applyFont="1" applyFill="1" applyBorder="1" applyAlignment="1" applyProtection="1">
      <alignment horizontal="left" vertical="center" wrapText="1"/>
      <protection locked="0"/>
    </xf>
    <xf numFmtId="44" fontId="8" fillId="0" borderId="1" xfId="0" applyNumberFormat="1" applyFont="1" applyBorder="1" applyAlignment="1" applyProtection="1">
      <alignment horizontal="center" vertical="center" wrapText="1"/>
      <protection hidden="1"/>
    </xf>
    <xf numFmtId="0" fontId="8" fillId="0" borderId="14" xfId="0" applyFont="1" applyBorder="1" applyAlignment="1" applyProtection="1">
      <alignment horizontal="center" vertical="center" textRotation="255"/>
      <protection locked="0"/>
    </xf>
    <xf numFmtId="0" fontId="8" fillId="0" borderId="12" xfId="0" applyFont="1" applyBorder="1" applyAlignment="1" applyProtection="1">
      <alignment horizontal="center" vertical="center" textRotation="255"/>
      <protection locked="0"/>
    </xf>
    <xf numFmtId="44" fontId="16" fillId="0" borderId="1" xfId="0" applyNumberFormat="1" applyFont="1" applyBorder="1" applyAlignment="1" applyProtection="1">
      <alignment horizontal="center" vertical="center" wrapText="1"/>
      <protection hidden="1"/>
    </xf>
    <xf numFmtId="0" fontId="16" fillId="2" borderId="3" xfId="0" applyFont="1" applyFill="1" applyBorder="1" applyAlignment="1" applyProtection="1">
      <alignment horizontal="left" vertical="center" wrapText="1"/>
      <protection locked="0"/>
    </xf>
    <xf numFmtId="0" fontId="16" fillId="2" borderId="13"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hidden="1"/>
    </xf>
    <xf numFmtId="0" fontId="22" fillId="0" borderId="10" xfId="0" applyNumberFormat="1" applyFont="1" applyBorder="1" applyAlignment="1" applyProtection="1">
      <alignment horizontal="left" vertical="center" wrapText="1"/>
      <protection hidden="1"/>
    </xf>
    <xf numFmtId="0" fontId="34" fillId="0" borderId="2" xfId="0" applyFont="1" applyBorder="1" applyAlignment="1" applyProtection="1">
      <alignment horizontal="left" vertical="center" wrapText="1"/>
      <protection locked="0"/>
    </xf>
    <xf numFmtId="0" fontId="37" fillId="0" borderId="0" xfId="0" applyFont="1" applyAlignment="1">
      <alignment horizontal="left" vertical="center"/>
    </xf>
    <xf numFmtId="0" fontId="38" fillId="0" borderId="0" xfId="0" applyFont="1" applyBorder="1" applyAlignment="1">
      <alignment horizontal="center" vertical="center"/>
    </xf>
    <xf numFmtId="0" fontId="36" fillId="0" borderId="12" xfId="0" applyFont="1" applyBorder="1" applyAlignment="1">
      <alignment horizontal="center" vertical="center"/>
    </xf>
    <xf numFmtId="0" fontId="36" fillId="0" borderId="18" xfId="0" applyFont="1" applyBorder="1" applyAlignment="1">
      <alignment horizontal="center" vertical="center"/>
    </xf>
    <xf numFmtId="0" fontId="36" fillId="0" borderId="1" xfId="0" applyFont="1" applyBorder="1" applyAlignment="1">
      <alignment horizontal="center" vertical="center"/>
    </xf>
  </cellXfs>
  <cellStyles count="11">
    <cellStyle name="常规" xfId="0" builtinId="0"/>
    <cellStyle name="常规 2" xfId="1"/>
    <cellStyle name="常规 2 2" xfId="5"/>
    <cellStyle name="常规 2 3" xfId="9"/>
    <cellStyle name="常规 3" xfId="2"/>
    <cellStyle name="常规 3 2" xfId="10"/>
    <cellStyle name="常规 4" xfId="3"/>
    <cellStyle name="常规 5" xfId="4"/>
    <cellStyle name="常规 5 2" xfId="8"/>
    <cellStyle name="常规 6" xfId="6"/>
    <cellStyle name="常规 7" xfId="7"/>
  </cellStyles>
  <dxfs count="83">
    <dxf>
      <font>
        <color theme="0"/>
      </font>
    </dxf>
    <dxf>
      <font>
        <color theme="0"/>
      </font>
    </dxf>
    <dxf>
      <font>
        <color theme="0"/>
      </font>
      <border>
        <left style="thin">
          <color auto="1"/>
        </left>
        <right style="thin">
          <color auto="1"/>
        </right>
        <vertical/>
        <horizontal/>
      </border>
    </dxf>
    <dxf>
      <font>
        <color theme="0"/>
      </font>
    </dxf>
    <dxf>
      <font>
        <color theme="0"/>
      </font>
    </dxf>
    <dxf>
      <font>
        <color theme="0"/>
      </font>
    </dxf>
    <dxf>
      <font>
        <b val="0"/>
        <i val="0"/>
        <strike val="0"/>
        <condense val="0"/>
        <extend val="0"/>
        <outline val="0"/>
        <shadow val="0"/>
        <u val="none"/>
        <vertAlign val="baseline"/>
        <sz val="12"/>
        <color indexed="8"/>
        <name val="微软雅黑"/>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微软雅黑"/>
        <scheme val="none"/>
      </font>
      <numFmt numFmtId="35" formatCode="_ * #,##0.00_ ;_ * \-#,##0.00_ ;_ * &quot;-&quot;??_ ;_ @_ "/>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微软雅黑"/>
        <scheme val="none"/>
      </font>
      <numFmt numFmtId="35" formatCode="_ * #,##0.00_ ;_ * \-#,##0.00_ ;_ * &quot;-&quot;??_ ;_ @_ "/>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微软雅黑"/>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2"/>
        <color indexed="8"/>
        <name val="微软雅黑"/>
        <scheme val="none"/>
      </font>
      <numFmt numFmtId="35" formatCode="_ * #,##0.00_ ;_ * \-#,##0.00_ ;_ * &quot;-&quot;??_ ;_ @_ "/>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indexed="8"/>
        <name val="微软雅黑"/>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微软雅黑"/>
        <scheme val="none"/>
      </font>
    </dxf>
    <dxf>
      <border>
        <bottom style="thin">
          <color indexed="64"/>
        </bottom>
      </border>
    </dxf>
    <dxf>
      <font>
        <strike val="0"/>
        <outline val="0"/>
        <shadow val="0"/>
        <u val="none"/>
        <vertAlign val="baseline"/>
        <sz val="12"/>
        <name val="微软雅黑"/>
        <scheme val="none"/>
      </font>
      <border diagonalUp="0" diagonalDown="0">
        <left style="thin">
          <color indexed="64"/>
        </left>
        <right style="thin">
          <color indexed="64"/>
        </right>
        <top/>
        <bottom/>
        <vertical style="thin">
          <color indexed="64"/>
        </vertical>
        <horizontal style="thin">
          <color indexed="64"/>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表1" displayName="表1" ref="A1:N505" totalsRowShown="0" headerRowDxfId="24" dataDxfId="22" headerRowBorderDxfId="23" tableBorderDxfId="21" totalsRowBorderDxfId="20">
  <sortState ref="A2:N505">
    <sortCondition ref="E2:E505"/>
    <sortCondition ref="C2:C505"/>
  </sortState>
  <tableColumns count="14">
    <tableColumn id="2" name="类型" dataDxfId="19"/>
    <tableColumn id="3" name="预算项目去重" dataDxfId="18" dataCellStyle="常规 2"/>
    <tableColumn id="7" name="预算编码" dataDxfId="17"/>
    <tableColumn id="9" name="预算项目" dataDxfId="16"/>
    <tableColumn id="20" name="预算部门码" dataDxfId="15"/>
    <tableColumn id="19" name="部门码" dataDxfId="14"/>
    <tableColumn id="11" name="部门名称" dataDxfId="13"/>
    <tableColumn id="12" name="责任人" dataDxfId="12"/>
    <tableColumn id="13" name="预算来源" dataDxfId="11"/>
    <tableColumn id="14" name="财政项目编号" dataDxfId="10"/>
    <tableColumn id="15" name="财政项目名称" dataDxfId="9"/>
    <tableColumn id="16" name="政府采购属性" dataDxfId="8"/>
    <tableColumn id="17" name="采购金额" dataDxfId="7"/>
    <tableColumn id="18" name="备注" dataDxfId="6"/>
  </tableColumns>
  <tableStyleInfo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0"/>
  <sheetViews>
    <sheetView topLeftCell="A10" zoomScale="145" zoomScaleNormal="145" workbookViewId="0">
      <selection activeCell="C30" sqref="C30"/>
    </sheetView>
  </sheetViews>
  <sheetFormatPr defaultRowHeight="13.5" x14ac:dyDescent="0.15"/>
  <cols>
    <col min="2" max="2" width="17.25" bestFit="1" customWidth="1"/>
    <col min="3" max="3" width="29" bestFit="1" customWidth="1"/>
  </cols>
  <sheetData>
    <row r="1" spans="1:3" x14ac:dyDescent="0.15">
      <c r="A1" s="1" t="s">
        <v>86</v>
      </c>
      <c r="B1" s="1" t="s">
        <v>87</v>
      </c>
      <c r="C1" s="1" t="s">
        <v>146</v>
      </c>
    </row>
    <row r="2" spans="1:3" x14ac:dyDescent="0.15">
      <c r="A2" s="2" t="s">
        <v>88</v>
      </c>
      <c r="B2" s="1" t="s">
        <v>89</v>
      </c>
      <c r="C2" t="str">
        <f>A2&amp;B2</f>
        <v>30201办公费</v>
      </c>
    </row>
    <row r="3" spans="1:3" x14ac:dyDescent="0.15">
      <c r="A3" s="2" t="s">
        <v>90</v>
      </c>
      <c r="B3" s="1" t="s">
        <v>91</v>
      </c>
      <c r="C3" t="str">
        <f t="shared" ref="C3:C30" si="0">A3&amp;B3</f>
        <v>30202印刷费</v>
      </c>
    </row>
    <row r="4" spans="1:3" x14ac:dyDescent="0.15">
      <c r="A4" s="2" t="s">
        <v>106</v>
      </c>
      <c r="B4" s="1" t="s">
        <v>107</v>
      </c>
      <c r="C4" t="str">
        <f>A4&amp;B4</f>
        <v>30211差旅费</v>
      </c>
    </row>
    <row r="5" spans="1:3" x14ac:dyDescent="0.15">
      <c r="A5" s="2" t="s">
        <v>92</v>
      </c>
      <c r="B5" s="1" t="s">
        <v>93</v>
      </c>
      <c r="C5" t="str">
        <f t="shared" si="0"/>
        <v>30203咨询费</v>
      </c>
    </row>
    <row r="6" spans="1:3" x14ac:dyDescent="0.15">
      <c r="A6" s="2" t="s">
        <v>120</v>
      </c>
      <c r="B6" s="1" t="s">
        <v>121</v>
      </c>
      <c r="C6" t="str">
        <f>A6&amp;B6</f>
        <v>30218专用材料费</v>
      </c>
    </row>
    <row r="7" spans="1:3" x14ac:dyDescent="0.15">
      <c r="A7" s="2" t="s">
        <v>126</v>
      </c>
      <c r="B7" s="1" t="s">
        <v>127</v>
      </c>
      <c r="C7" t="str">
        <f t="shared" ref="C7:C15" si="1">A7&amp;B7</f>
        <v>30239其他交通费用</v>
      </c>
    </row>
    <row r="8" spans="1:3" x14ac:dyDescent="0.15">
      <c r="A8" s="2" t="s">
        <v>118</v>
      </c>
      <c r="B8" s="1" t="s">
        <v>119</v>
      </c>
      <c r="C8" t="str">
        <f t="shared" si="1"/>
        <v>30217公务接待费</v>
      </c>
    </row>
    <row r="9" spans="1:3" x14ac:dyDescent="0.15">
      <c r="A9" s="2" t="s">
        <v>124</v>
      </c>
      <c r="B9" s="1" t="s">
        <v>125</v>
      </c>
      <c r="C9" t="str">
        <f t="shared" si="1"/>
        <v>30231公务用车运行维护费</v>
      </c>
    </row>
    <row r="10" spans="1:3" x14ac:dyDescent="0.15">
      <c r="A10" s="2" t="s">
        <v>108</v>
      </c>
      <c r="B10" s="1" t="s">
        <v>109</v>
      </c>
      <c r="C10" t="str">
        <f>A10&amp;B10</f>
        <v>30212因公出国（境）费</v>
      </c>
    </row>
    <row r="11" spans="1:3" x14ac:dyDescent="0.15">
      <c r="A11" s="2" t="s">
        <v>114</v>
      </c>
      <c r="B11" s="1" t="s">
        <v>115</v>
      </c>
      <c r="C11" t="str">
        <f>A11&amp;B11</f>
        <v>30215会议费</v>
      </c>
    </row>
    <row r="12" spans="1:3" x14ac:dyDescent="0.15">
      <c r="A12" s="2" t="s">
        <v>116</v>
      </c>
      <c r="B12" s="1" t="s">
        <v>117</v>
      </c>
      <c r="C12" t="str">
        <f>A12&amp;B12</f>
        <v>30216培训费</v>
      </c>
    </row>
    <row r="13" spans="1:3" x14ac:dyDescent="0.15">
      <c r="A13" s="2" t="s">
        <v>100</v>
      </c>
      <c r="B13" s="1" t="s">
        <v>101</v>
      </c>
      <c r="C13" t="str">
        <f t="shared" si="1"/>
        <v>30207邮电费</v>
      </c>
    </row>
    <row r="14" spans="1:3" x14ac:dyDescent="0.15">
      <c r="A14" s="2" t="s">
        <v>122</v>
      </c>
      <c r="B14" s="1" t="s">
        <v>123</v>
      </c>
      <c r="C14" t="str">
        <f t="shared" si="1"/>
        <v>30226劳务费</v>
      </c>
    </row>
    <row r="15" spans="1:3" x14ac:dyDescent="0.15">
      <c r="A15" s="2" t="s">
        <v>132</v>
      </c>
      <c r="B15" s="1" t="s">
        <v>133</v>
      </c>
      <c r="C15" t="str">
        <f t="shared" si="1"/>
        <v>30308助学金</v>
      </c>
    </row>
    <row r="16" spans="1:3" x14ac:dyDescent="0.15">
      <c r="A16" s="2" t="s">
        <v>96</v>
      </c>
      <c r="B16" s="1" t="s">
        <v>97</v>
      </c>
      <c r="C16" t="str">
        <f t="shared" si="0"/>
        <v>30205水费</v>
      </c>
    </row>
    <row r="17" spans="1:3" x14ac:dyDescent="0.15">
      <c r="A17" s="2" t="s">
        <v>98</v>
      </c>
      <c r="B17" s="1" t="s">
        <v>99</v>
      </c>
      <c r="C17" t="str">
        <f t="shared" si="0"/>
        <v>30206电费</v>
      </c>
    </row>
    <row r="18" spans="1:3" x14ac:dyDescent="0.15">
      <c r="A18" s="2" t="s">
        <v>102</v>
      </c>
      <c r="B18" s="1" t="s">
        <v>103</v>
      </c>
      <c r="C18" t="str">
        <f>A18&amp;B18</f>
        <v>30208取暖费</v>
      </c>
    </row>
    <row r="19" spans="1:3" x14ac:dyDescent="0.15">
      <c r="A19" s="2" t="s">
        <v>94</v>
      </c>
      <c r="B19" s="1" t="s">
        <v>95</v>
      </c>
      <c r="C19" t="str">
        <f>A19&amp;B19</f>
        <v>30204手续费</v>
      </c>
    </row>
    <row r="20" spans="1:3" x14ac:dyDescent="0.15">
      <c r="A20" s="2" t="s">
        <v>104</v>
      </c>
      <c r="B20" s="1" t="s">
        <v>105</v>
      </c>
      <c r="C20" t="str">
        <f t="shared" si="0"/>
        <v>30209物业管理费</v>
      </c>
    </row>
    <row r="21" spans="1:3" x14ac:dyDescent="0.15">
      <c r="A21" s="2" t="s">
        <v>110</v>
      </c>
      <c r="B21" s="1" t="s">
        <v>111</v>
      </c>
      <c r="C21" t="str">
        <f t="shared" si="0"/>
        <v>30213维修（护）费</v>
      </c>
    </row>
    <row r="22" spans="1:3" x14ac:dyDescent="0.15">
      <c r="A22" s="2" t="s">
        <v>112</v>
      </c>
      <c r="B22" s="1" t="s">
        <v>113</v>
      </c>
      <c r="C22" t="str">
        <f t="shared" si="0"/>
        <v>30214租赁费</v>
      </c>
    </row>
    <row r="23" spans="1:3" x14ac:dyDescent="0.15">
      <c r="A23" s="2" t="s">
        <v>128</v>
      </c>
      <c r="B23" s="1" t="s">
        <v>129</v>
      </c>
      <c r="C23" t="str">
        <f t="shared" si="0"/>
        <v>30240税金及附加费用</v>
      </c>
    </row>
    <row r="24" spans="1:3" x14ac:dyDescent="0.15">
      <c r="A24" s="2" t="s">
        <v>130</v>
      </c>
      <c r="B24" s="1" t="s">
        <v>131</v>
      </c>
      <c r="C24" t="str">
        <f>A24&amp;B24</f>
        <v>30299其他商品和服务支出</v>
      </c>
    </row>
    <row r="25" spans="1:3" x14ac:dyDescent="0.15">
      <c r="A25" s="2" t="s">
        <v>134</v>
      </c>
      <c r="B25" s="1" t="s">
        <v>135</v>
      </c>
      <c r="C25" t="str">
        <f t="shared" si="0"/>
        <v>30309奖励金</v>
      </c>
    </row>
    <row r="26" spans="1:3" x14ac:dyDescent="0.15">
      <c r="A26" s="2" t="s">
        <v>136</v>
      </c>
      <c r="B26" s="1" t="s">
        <v>137</v>
      </c>
      <c r="C26" t="str">
        <f t="shared" si="0"/>
        <v>30399其他对个人和家庭的补助</v>
      </c>
    </row>
    <row r="27" spans="1:3" x14ac:dyDescent="0.15">
      <c r="A27" s="2" t="s">
        <v>138</v>
      </c>
      <c r="B27" s="1" t="s">
        <v>139</v>
      </c>
      <c r="C27" t="str">
        <f t="shared" si="0"/>
        <v>31002办公设备购置</v>
      </c>
    </row>
    <row r="28" spans="1:3" x14ac:dyDescent="0.15">
      <c r="A28" s="2" t="s">
        <v>140</v>
      </c>
      <c r="B28" s="1" t="s">
        <v>141</v>
      </c>
      <c r="C28" t="str">
        <f t="shared" si="0"/>
        <v>31003专用设备购置</v>
      </c>
    </row>
    <row r="29" spans="1:3" x14ac:dyDescent="0.15">
      <c r="A29" s="2" t="s">
        <v>142</v>
      </c>
      <c r="B29" s="1" t="s">
        <v>143</v>
      </c>
      <c r="C29" t="str">
        <f t="shared" si="0"/>
        <v>31006大型修缮</v>
      </c>
    </row>
    <row r="30" spans="1:3" x14ac:dyDescent="0.15">
      <c r="A30" s="2" t="s">
        <v>144</v>
      </c>
      <c r="B30" s="1" t="s">
        <v>145</v>
      </c>
      <c r="C30" t="str">
        <f t="shared" si="0"/>
        <v>31099其他资本性支出</v>
      </c>
    </row>
  </sheetData>
  <phoneticPr fontId="9"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7"/>
  <sheetViews>
    <sheetView topLeftCell="A2" workbookViewId="0">
      <selection activeCell="E37" sqref="E37"/>
    </sheetView>
  </sheetViews>
  <sheetFormatPr defaultRowHeight="13.5" x14ac:dyDescent="0.15"/>
  <cols>
    <col min="1" max="1" width="11" style="47" customWidth="1"/>
    <col min="2" max="2" width="34" style="47" customWidth="1"/>
    <col min="3" max="3" width="11.875" style="47" bestFit="1" customWidth="1"/>
    <col min="4" max="4" width="29.5" style="47" customWidth="1"/>
    <col min="5" max="5" width="20.125" style="47" customWidth="1"/>
    <col min="6" max="16384" width="9" style="47"/>
  </cols>
  <sheetData>
    <row r="1" spans="1:5" ht="26.1" customHeight="1" x14ac:dyDescent="0.15">
      <c r="A1" s="46" t="s">
        <v>1552</v>
      </c>
      <c r="B1" s="46" t="s">
        <v>1553</v>
      </c>
      <c r="C1" s="46" t="s">
        <v>1554</v>
      </c>
      <c r="D1" s="46" t="s">
        <v>1555</v>
      </c>
      <c r="E1" s="46" t="s">
        <v>1587</v>
      </c>
    </row>
    <row r="2" spans="1:5" ht="26.1" customHeight="1" x14ac:dyDescent="0.15">
      <c r="A2" s="48">
        <v>1</v>
      </c>
      <c r="B2" s="49" t="s">
        <v>0</v>
      </c>
      <c r="C2" s="50" t="s">
        <v>1556</v>
      </c>
      <c r="D2" s="51" t="s">
        <v>1557</v>
      </c>
      <c r="E2" s="47" t="str">
        <f>C2&amp;B2</f>
        <v>10000院领导</v>
      </c>
    </row>
    <row r="3" spans="1:5" ht="26.1" customHeight="1" x14ac:dyDescent="0.15">
      <c r="A3" s="51">
        <v>2</v>
      </c>
      <c r="B3" s="49" t="s">
        <v>2</v>
      </c>
      <c r="C3" s="52" t="s">
        <v>1</v>
      </c>
      <c r="D3" s="51" t="s">
        <v>1557</v>
      </c>
      <c r="E3" s="47" t="str">
        <f t="shared" ref="E3:E36" si="0">C3&amp;B3</f>
        <v>10100党政办公室</v>
      </c>
    </row>
    <row r="4" spans="1:5" ht="26.1" customHeight="1" x14ac:dyDescent="0.15">
      <c r="A4" s="48">
        <v>3</v>
      </c>
      <c r="B4" s="49" t="s">
        <v>4</v>
      </c>
      <c r="C4" s="52" t="s">
        <v>3</v>
      </c>
      <c r="D4" s="51" t="s">
        <v>1557</v>
      </c>
      <c r="E4" s="47" t="str">
        <f t="shared" si="0"/>
        <v>10200组织人事部</v>
      </c>
    </row>
    <row r="5" spans="1:5" ht="26.1" customHeight="1" x14ac:dyDescent="0.15">
      <c r="A5" s="51">
        <v>4</v>
      </c>
      <c r="B5" s="49" t="s">
        <v>1558</v>
      </c>
      <c r="C5" s="52" t="s">
        <v>5</v>
      </c>
      <c r="D5" s="51" t="s">
        <v>1557</v>
      </c>
      <c r="E5" s="47" t="str">
        <f t="shared" si="0"/>
        <v>10300宣传部</v>
      </c>
    </row>
    <row r="6" spans="1:5" ht="26.1" customHeight="1" x14ac:dyDescent="0.15">
      <c r="A6" s="48">
        <v>5</v>
      </c>
      <c r="B6" s="49" t="s">
        <v>790</v>
      </c>
      <c r="C6" s="52" t="s">
        <v>7</v>
      </c>
      <c r="D6" s="51" t="s">
        <v>1557</v>
      </c>
      <c r="E6" s="47" t="str">
        <f t="shared" si="0"/>
        <v>10400纪检监察处</v>
      </c>
    </row>
    <row r="7" spans="1:5" ht="26.1" customHeight="1" x14ac:dyDescent="0.15">
      <c r="A7" s="51">
        <v>6</v>
      </c>
      <c r="B7" s="49" t="s">
        <v>9</v>
      </c>
      <c r="C7" s="52" t="s">
        <v>8</v>
      </c>
      <c r="D7" s="51" t="s">
        <v>1557</v>
      </c>
      <c r="E7" s="47" t="str">
        <f t="shared" si="0"/>
        <v>10500团委</v>
      </c>
    </row>
    <row r="8" spans="1:5" ht="26.1" customHeight="1" x14ac:dyDescent="0.15">
      <c r="A8" s="48">
        <v>7</v>
      </c>
      <c r="B8" s="49" t="s">
        <v>11</v>
      </c>
      <c r="C8" s="52" t="s">
        <v>10</v>
      </c>
      <c r="D8" s="51" t="s">
        <v>1557</v>
      </c>
      <c r="E8" s="47" t="str">
        <f t="shared" si="0"/>
        <v>10600教务处</v>
      </c>
    </row>
    <row r="9" spans="1:5" ht="26.1" customHeight="1" x14ac:dyDescent="0.15">
      <c r="A9" s="51">
        <v>8</v>
      </c>
      <c r="B9" s="49" t="s">
        <v>13</v>
      </c>
      <c r="C9" s="52" t="s">
        <v>12</v>
      </c>
      <c r="D9" s="51" t="s">
        <v>1557</v>
      </c>
      <c r="E9" s="47" t="str">
        <f t="shared" si="0"/>
        <v>10700计财处</v>
      </c>
    </row>
    <row r="10" spans="1:5" ht="26.1" customHeight="1" x14ac:dyDescent="0.15">
      <c r="A10" s="48">
        <v>9</v>
      </c>
      <c r="B10" s="49" t="s">
        <v>1559</v>
      </c>
      <c r="C10" s="52" t="s">
        <v>14</v>
      </c>
      <c r="D10" s="51" t="s">
        <v>1557</v>
      </c>
      <c r="E10" s="47" t="str">
        <f t="shared" si="0"/>
        <v>10800学生处</v>
      </c>
    </row>
    <row r="11" spans="1:5" ht="26.1" customHeight="1" x14ac:dyDescent="0.15">
      <c r="A11" s="51">
        <v>10</v>
      </c>
      <c r="B11" s="49" t="s">
        <v>1560</v>
      </c>
      <c r="C11" s="52" t="s">
        <v>15</v>
      </c>
      <c r="D11" s="51" t="s">
        <v>1557</v>
      </c>
      <c r="E11" s="47" t="str">
        <f t="shared" si="0"/>
        <v>10900安全工作处</v>
      </c>
    </row>
    <row r="12" spans="1:5" ht="26.1" customHeight="1" x14ac:dyDescent="0.15">
      <c r="A12" s="48">
        <v>11</v>
      </c>
      <c r="B12" s="49" t="s">
        <v>17</v>
      </c>
      <c r="C12" s="52" t="s">
        <v>16</v>
      </c>
      <c r="D12" s="51" t="s">
        <v>1557</v>
      </c>
      <c r="E12" s="47" t="str">
        <f t="shared" si="0"/>
        <v>11000后勤管理处</v>
      </c>
    </row>
    <row r="13" spans="1:5" ht="26.1" customHeight="1" x14ac:dyDescent="0.15">
      <c r="A13" s="51">
        <v>12</v>
      </c>
      <c r="B13" s="49" t="s">
        <v>19</v>
      </c>
      <c r="C13" s="52" t="s">
        <v>18</v>
      </c>
      <c r="D13" s="51" t="s">
        <v>1557</v>
      </c>
      <c r="E13" s="47" t="str">
        <f t="shared" si="0"/>
        <v>11100工会</v>
      </c>
    </row>
    <row r="14" spans="1:5" ht="26.1" customHeight="1" x14ac:dyDescent="0.15">
      <c r="A14" s="48">
        <v>13</v>
      </c>
      <c r="B14" s="49" t="s">
        <v>1561</v>
      </c>
      <c r="C14" s="52">
        <v>11200</v>
      </c>
      <c r="D14" s="51" t="s">
        <v>1557</v>
      </c>
      <c r="E14" s="47" t="str">
        <f t="shared" si="0"/>
        <v>11200审计处</v>
      </c>
    </row>
    <row r="15" spans="1:5" ht="26.1" customHeight="1" x14ac:dyDescent="0.15">
      <c r="A15" s="51">
        <v>14</v>
      </c>
      <c r="B15" s="49" t="s">
        <v>21</v>
      </c>
      <c r="C15" s="52" t="s">
        <v>20</v>
      </c>
      <c r="D15" s="51" t="s">
        <v>1562</v>
      </c>
      <c r="E15" s="47" t="str">
        <f t="shared" si="0"/>
        <v>20100铁道工程系</v>
      </c>
    </row>
    <row r="16" spans="1:5" ht="26.1" customHeight="1" x14ac:dyDescent="0.15">
      <c r="A16" s="48">
        <v>22</v>
      </c>
      <c r="B16" s="49" t="s">
        <v>23</v>
      </c>
      <c r="C16" s="52" t="s">
        <v>22</v>
      </c>
      <c r="D16" s="51" t="s">
        <v>1562</v>
      </c>
      <c r="E16" s="47" t="str">
        <f t="shared" si="0"/>
        <v>20200建筑系</v>
      </c>
    </row>
    <row r="17" spans="1:5" ht="26.1" customHeight="1" x14ac:dyDescent="0.15">
      <c r="A17" s="48">
        <v>31</v>
      </c>
      <c r="B17" s="49" t="s">
        <v>25</v>
      </c>
      <c r="C17" s="52" t="s">
        <v>24</v>
      </c>
      <c r="D17" s="51" t="s">
        <v>1562</v>
      </c>
      <c r="E17" s="47" t="str">
        <f t="shared" si="0"/>
        <v>20300测绘工程系</v>
      </c>
    </row>
    <row r="18" spans="1:5" ht="26.1" customHeight="1" x14ac:dyDescent="0.15">
      <c r="A18" s="48">
        <v>37</v>
      </c>
      <c r="B18" s="49" t="s">
        <v>27</v>
      </c>
      <c r="C18" s="52" t="s">
        <v>26</v>
      </c>
      <c r="D18" s="51" t="s">
        <v>1562</v>
      </c>
      <c r="E18" s="47" t="str">
        <f t="shared" si="0"/>
        <v>20400信息工程系</v>
      </c>
    </row>
    <row r="19" spans="1:5" ht="26.1" customHeight="1" x14ac:dyDescent="0.15">
      <c r="A19" s="48">
        <v>43</v>
      </c>
      <c r="B19" s="49" t="s">
        <v>29</v>
      </c>
      <c r="C19" s="52" t="s">
        <v>28</v>
      </c>
      <c r="D19" s="51" t="s">
        <v>1562</v>
      </c>
      <c r="E19" s="47" t="str">
        <f t="shared" si="0"/>
        <v>20500电气工程系</v>
      </c>
    </row>
    <row r="20" spans="1:5" ht="26.1" customHeight="1" x14ac:dyDescent="0.15">
      <c r="A20" s="51">
        <v>50</v>
      </c>
      <c r="B20" s="49" t="s">
        <v>1563</v>
      </c>
      <c r="C20" s="52" t="s">
        <v>30</v>
      </c>
      <c r="D20" s="51" t="s">
        <v>1562</v>
      </c>
      <c r="E20" s="47" t="str">
        <f t="shared" si="0"/>
        <v>20600轨道交通系</v>
      </c>
    </row>
    <row r="21" spans="1:5" ht="26.1" customHeight="1" x14ac:dyDescent="0.15">
      <c r="A21" s="48">
        <v>57</v>
      </c>
      <c r="B21" s="49" t="s">
        <v>32</v>
      </c>
      <c r="C21" s="52" t="s">
        <v>31</v>
      </c>
      <c r="D21" s="51" t="s">
        <v>1562</v>
      </c>
      <c r="E21" s="47" t="str">
        <f t="shared" si="0"/>
        <v>20700经济管理系</v>
      </c>
    </row>
    <row r="22" spans="1:5" ht="26.1" customHeight="1" x14ac:dyDescent="0.15">
      <c r="A22" s="51">
        <v>64</v>
      </c>
      <c r="B22" s="49" t="s">
        <v>34</v>
      </c>
      <c r="C22" s="52" t="s">
        <v>33</v>
      </c>
      <c r="D22" s="51" t="s">
        <v>1562</v>
      </c>
      <c r="E22" s="47" t="str">
        <f t="shared" si="0"/>
        <v>20800人文社科系</v>
      </c>
    </row>
    <row r="23" spans="1:5" ht="26.1" customHeight="1" x14ac:dyDescent="0.15">
      <c r="A23" s="51">
        <v>72</v>
      </c>
      <c r="B23" s="49" t="s">
        <v>1564</v>
      </c>
      <c r="C23" s="50" t="s">
        <v>1565</v>
      </c>
      <c r="D23" s="51" t="s">
        <v>1562</v>
      </c>
      <c r="E23" s="47" t="str">
        <f t="shared" si="0"/>
        <v>20900国际交通学院</v>
      </c>
    </row>
    <row r="24" spans="1:5" ht="26.1" customHeight="1" x14ac:dyDescent="0.15">
      <c r="A24" s="48">
        <v>73</v>
      </c>
      <c r="B24" s="49" t="s">
        <v>418</v>
      </c>
      <c r="C24" s="50" t="s">
        <v>1566</v>
      </c>
      <c r="D24" s="51" t="s">
        <v>1562</v>
      </c>
      <c r="E24" s="47" t="str">
        <f t="shared" si="0"/>
        <v>21000基础部</v>
      </c>
    </row>
    <row r="25" spans="1:5" ht="26.1" customHeight="1" x14ac:dyDescent="0.15">
      <c r="A25" s="48">
        <v>77</v>
      </c>
      <c r="B25" s="49" t="s">
        <v>36</v>
      </c>
      <c r="C25" s="50" t="s">
        <v>1567</v>
      </c>
      <c r="D25" s="51" t="s">
        <v>1562</v>
      </c>
      <c r="E25" s="47" t="str">
        <f t="shared" si="0"/>
        <v>21100体育部</v>
      </c>
    </row>
    <row r="26" spans="1:5" ht="26.1" customHeight="1" x14ac:dyDescent="0.15">
      <c r="A26" s="51">
        <v>78</v>
      </c>
      <c r="B26" s="49" t="s">
        <v>48</v>
      </c>
      <c r="C26" s="50" t="s">
        <v>1568</v>
      </c>
      <c r="D26" s="52" t="s">
        <v>1562</v>
      </c>
      <c r="E26" s="47" t="str">
        <f t="shared" si="0"/>
        <v>21200思想政治理论教学研究部</v>
      </c>
    </row>
    <row r="27" spans="1:5" ht="26.1" customHeight="1" x14ac:dyDescent="0.15">
      <c r="A27" s="48">
        <v>79</v>
      </c>
      <c r="B27" s="49" t="s">
        <v>38</v>
      </c>
      <c r="C27" s="52" t="s">
        <v>37</v>
      </c>
      <c r="D27" s="52" t="s">
        <v>1569</v>
      </c>
      <c r="E27" s="47" t="str">
        <f t="shared" si="0"/>
        <v>30100科技服务与工程实训中心</v>
      </c>
    </row>
    <row r="28" spans="1:5" ht="26.1" customHeight="1" x14ac:dyDescent="0.15">
      <c r="A28" s="51">
        <v>80</v>
      </c>
      <c r="B28" s="49" t="s">
        <v>40</v>
      </c>
      <c r="C28" s="52" t="s">
        <v>39</v>
      </c>
      <c r="D28" s="52" t="s">
        <v>1569</v>
      </c>
      <c r="E28" s="47" t="str">
        <f t="shared" si="0"/>
        <v>30200招生与创新创业指导中心</v>
      </c>
    </row>
    <row r="29" spans="1:5" ht="26.1" customHeight="1" x14ac:dyDescent="0.15">
      <c r="A29" s="48">
        <v>81</v>
      </c>
      <c r="B29" s="49" t="s">
        <v>42</v>
      </c>
      <c r="C29" s="52" t="s">
        <v>41</v>
      </c>
      <c r="D29" s="52" t="s">
        <v>1569</v>
      </c>
      <c r="E29" s="47" t="str">
        <f t="shared" si="0"/>
        <v>30300教育培训中心</v>
      </c>
    </row>
    <row r="30" spans="1:5" ht="26.1" customHeight="1" x14ac:dyDescent="0.15">
      <c r="A30" s="51">
        <v>82</v>
      </c>
      <c r="B30" s="49" t="s">
        <v>44</v>
      </c>
      <c r="C30" s="52" t="s">
        <v>43</v>
      </c>
      <c r="D30" s="52" t="s">
        <v>1569</v>
      </c>
      <c r="E30" s="47" t="str">
        <f t="shared" si="0"/>
        <v>30400教学资源服务中心</v>
      </c>
    </row>
    <row r="31" spans="1:5" ht="26.1" customHeight="1" x14ac:dyDescent="0.15">
      <c r="A31" s="48">
        <v>83</v>
      </c>
      <c r="B31" s="49" t="s">
        <v>46</v>
      </c>
      <c r="C31" s="52" t="s">
        <v>45</v>
      </c>
      <c r="D31" s="52" t="s">
        <v>1569</v>
      </c>
      <c r="E31" s="47" t="str">
        <f t="shared" si="0"/>
        <v>30500国际教育合作交流中心</v>
      </c>
    </row>
    <row r="32" spans="1:5" ht="26.1" customHeight="1" x14ac:dyDescent="0.15">
      <c r="A32" s="51">
        <v>84</v>
      </c>
      <c r="B32" s="49" t="s">
        <v>51</v>
      </c>
      <c r="C32" s="52" t="s">
        <v>50</v>
      </c>
      <c r="D32" s="52" t="s">
        <v>1570</v>
      </c>
      <c r="E32" s="47" t="str">
        <f t="shared" si="0"/>
        <v>40100机关党总支</v>
      </c>
    </row>
    <row r="33" spans="1:5" ht="26.1" customHeight="1" x14ac:dyDescent="0.15">
      <c r="A33" s="48">
        <v>85</v>
      </c>
      <c r="B33" s="49" t="s">
        <v>53</v>
      </c>
      <c r="C33" s="52" t="s">
        <v>52</v>
      </c>
      <c r="D33" s="52" t="s">
        <v>1570</v>
      </c>
      <c r="E33" s="47" t="str">
        <f t="shared" si="0"/>
        <v>40200直属机构党总支</v>
      </c>
    </row>
    <row r="34" spans="1:5" ht="26.1" customHeight="1" x14ac:dyDescent="0.15">
      <c r="A34" s="48">
        <v>86</v>
      </c>
      <c r="B34" s="49" t="s">
        <v>55</v>
      </c>
      <c r="C34" s="52" t="s">
        <v>54</v>
      </c>
      <c r="D34" s="51" t="s">
        <v>1570</v>
      </c>
      <c r="E34" s="47" t="str">
        <f t="shared" si="0"/>
        <v>40300退休职工党总支</v>
      </c>
    </row>
    <row r="35" spans="1:5" ht="26.1" customHeight="1" x14ac:dyDescent="0.15">
      <c r="A35" s="51">
        <v>87</v>
      </c>
      <c r="B35" s="49" t="s">
        <v>47</v>
      </c>
      <c r="C35" s="52">
        <v>40400</v>
      </c>
      <c r="D35" s="51"/>
      <c r="E35" s="47" t="str">
        <f t="shared" si="0"/>
        <v>40400高速铁路建筑与安全工程技术中心</v>
      </c>
    </row>
    <row r="36" spans="1:5" ht="26.1" customHeight="1" x14ac:dyDescent="0.15">
      <c r="A36" s="51">
        <v>88</v>
      </c>
      <c r="B36" s="49" t="s">
        <v>49</v>
      </c>
      <c r="C36" s="52">
        <v>40500</v>
      </c>
      <c r="D36" s="52"/>
      <c r="E36" s="47" t="str">
        <f t="shared" si="0"/>
        <v>40500绿色智能工程技术中心</v>
      </c>
    </row>
    <row r="37" spans="1:5" ht="14.25" x14ac:dyDescent="0.15">
      <c r="A37" s="51">
        <v>89</v>
      </c>
      <c r="B37" s="47" t="s">
        <v>1588</v>
      </c>
      <c r="E37" s="47" t="s">
        <v>1588</v>
      </c>
    </row>
  </sheetData>
  <phoneticPr fontId="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5"/>
  <sheetViews>
    <sheetView topLeftCell="E1" zoomScale="85" zoomScaleNormal="85" workbookViewId="0">
      <selection activeCell="G10" sqref="G10"/>
    </sheetView>
  </sheetViews>
  <sheetFormatPr defaultRowHeight="13.5" x14ac:dyDescent="0.15"/>
  <cols>
    <col min="1" max="1" width="23.25" style="44" bestFit="1" customWidth="1"/>
    <col min="2" max="2" width="62.625" style="15" customWidth="1"/>
    <col min="3" max="3" width="14.125" style="15" bestFit="1" customWidth="1"/>
    <col min="4" max="4" width="46.375" style="15" customWidth="1"/>
    <col min="5" max="5" width="32.125" style="15" bestFit="1" customWidth="1"/>
    <col min="6" max="6" width="12.5" bestFit="1" customWidth="1"/>
    <col min="7" max="7" width="25" style="15" customWidth="1"/>
    <col min="8" max="8" width="25.25" style="15" bestFit="1" customWidth="1"/>
    <col min="9" max="9" width="15.125" style="15" bestFit="1" customWidth="1"/>
    <col min="10" max="10" width="20.75" style="15" bestFit="1" customWidth="1"/>
    <col min="11" max="11" width="15.5" style="15" bestFit="1" customWidth="1"/>
    <col min="12" max="12" width="39.25" style="15" customWidth="1"/>
    <col min="13" max="13" width="14.125" style="15" bestFit="1" customWidth="1"/>
    <col min="14" max="14" width="16.375" style="15" bestFit="1" customWidth="1"/>
    <col min="15" max="15" width="31.5" style="45" bestFit="1" customWidth="1"/>
    <col min="16" max="16384" width="9" style="15"/>
  </cols>
  <sheetData>
    <row r="1" spans="1:15" ht="24.95" customHeight="1" x14ac:dyDescent="0.15">
      <c r="A1" s="11" t="s">
        <v>456</v>
      </c>
      <c r="B1" s="11" t="s">
        <v>1589</v>
      </c>
      <c r="C1" s="12" t="s">
        <v>457</v>
      </c>
      <c r="D1" s="11" t="s">
        <v>458</v>
      </c>
      <c r="E1" s="11" t="s">
        <v>459</v>
      </c>
      <c r="F1" s="11" t="s">
        <v>460</v>
      </c>
      <c r="G1" s="11" t="s">
        <v>461</v>
      </c>
      <c r="H1" s="11" t="s">
        <v>462</v>
      </c>
      <c r="I1" s="11" t="s">
        <v>463</v>
      </c>
      <c r="J1" s="12" t="s">
        <v>464</v>
      </c>
      <c r="K1" s="12" t="s">
        <v>465</v>
      </c>
      <c r="L1" s="13" t="s">
        <v>466</v>
      </c>
      <c r="M1" s="13" t="s">
        <v>467</v>
      </c>
      <c r="N1" s="14" t="s">
        <v>468</v>
      </c>
      <c r="O1" s="15"/>
    </row>
    <row r="2" spans="1:15" ht="24.95" customHeight="1" x14ac:dyDescent="0.15">
      <c r="A2" s="53" t="s">
        <v>162</v>
      </c>
      <c r="B2" s="56" t="s">
        <v>1604</v>
      </c>
      <c r="C2" s="54" t="s">
        <v>163</v>
      </c>
      <c r="D2" s="55" t="s">
        <v>161</v>
      </c>
      <c r="E2" s="56" t="s">
        <v>72</v>
      </c>
      <c r="F2" s="57" t="s">
        <v>164</v>
      </c>
      <c r="G2" s="59" t="s">
        <v>0</v>
      </c>
      <c r="H2" s="59" t="s">
        <v>165</v>
      </c>
      <c r="I2" s="20" t="s">
        <v>1585</v>
      </c>
      <c r="J2" s="29" t="s">
        <v>1586</v>
      </c>
      <c r="K2" s="20"/>
      <c r="L2" s="20"/>
      <c r="M2" s="20"/>
      <c r="N2" s="30"/>
      <c r="O2" s="15"/>
    </row>
    <row r="3" spans="1:15" ht="24.95" customHeight="1" x14ac:dyDescent="0.15">
      <c r="A3" s="53" t="s">
        <v>162</v>
      </c>
      <c r="B3" s="56" t="s">
        <v>1605</v>
      </c>
      <c r="C3" s="54" t="s">
        <v>167</v>
      </c>
      <c r="D3" s="55" t="s">
        <v>166</v>
      </c>
      <c r="E3" s="56" t="s">
        <v>72</v>
      </c>
      <c r="F3" s="57" t="s">
        <v>164</v>
      </c>
      <c r="G3" s="59" t="s">
        <v>0</v>
      </c>
      <c r="H3" s="59" t="s">
        <v>165</v>
      </c>
      <c r="I3" s="20" t="s">
        <v>1585</v>
      </c>
      <c r="J3" s="29" t="s">
        <v>1586</v>
      </c>
      <c r="K3" s="20"/>
      <c r="L3" s="20"/>
      <c r="M3" s="20"/>
      <c r="N3" s="30"/>
      <c r="O3" s="15"/>
    </row>
    <row r="4" spans="1:15" ht="24.95" customHeight="1" x14ac:dyDescent="0.15">
      <c r="A4" s="53" t="s">
        <v>162</v>
      </c>
      <c r="B4" s="56" t="s">
        <v>1606</v>
      </c>
      <c r="C4" s="54" t="s">
        <v>169</v>
      </c>
      <c r="D4" s="55" t="s">
        <v>168</v>
      </c>
      <c r="E4" s="56" t="s">
        <v>72</v>
      </c>
      <c r="F4" s="57" t="s">
        <v>164</v>
      </c>
      <c r="G4" s="59" t="s">
        <v>0</v>
      </c>
      <c r="H4" s="59" t="s">
        <v>165</v>
      </c>
      <c r="I4" s="20" t="s">
        <v>1585</v>
      </c>
      <c r="J4" s="29" t="s">
        <v>1586</v>
      </c>
      <c r="K4" s="20"/>
      <c r="L4" s="20"/>
      <c r="M4" s="20"/>
      <c r="N4" s="30"/>
      <c r="O4" s="15"/>
    </row>
    <row r="5" spans="1:15" ht="24.95" customHeight="1" x14ac:dyDescent="0.15">
      <c r="A5" s="53" t="s">
        <v>162</v>
      </c>
      <c r="B5" s="56" t="s">
        <v>1607</v>
      </c>
      <c r="C5" s="54" t="s">
        <v>172</v>
      </c>
      <c r="D5" s="55" t="s">
        <v>171</v>
      </c>
      <c r="E5" s="56" t="s">
        <v>72</v>
      </c>
      <c r="F5" s="57" t="s">
        <v>164</v>
      </c>
      <c r="G5" s="59" t="s">
        <v>0</v>
      </c>
      <c r="H5" s="59" t="s">
        <v>173</v>
      </c>
      <c r="I5" s="20" t="s">
        <v>1585</v>
      </c>
      <c r="J5" s="29" t="s">
        <v>1586</v>
      </c>
      <c r="K5" s="20"/>
      <c r="L5" s="20"/>
      <c r="M5" s="20"/>
      <c r="N5" s="30"/>
      <c r="O5" s="15"/>
    </row>
    <row r="6" spans="1:15" ht="24.95" customHeight="1" x14ac:dyDescent="0.15">
      <c r="A6" s="53" t="s">
        <v>162</v>
      </c>
      <c r="B6" s="56" t="s">
        <v>1608</v>
      </c>
      <c r="C6" s="54" t="s">
        <v>175</v>
      </c>
      <c r="D6" s="55" t="s">
        <v>174</v>
      </c>
      <c r="E6" s="56" t="s">
        <v>72</v>
      </c>
      <c r="F6" s="57" t="s">
        <v>164</v>
      </c>
      <c r="G6" s="59" t="s">
        <v>0</v>
      </c>
      <c r="H6" s="59" t="s">
        <v>170</v>
      </c>
      <c r="I6" s="20" t="s">
        <v>1585</v>
      </c>
      <c r="J6" s="29" t="s">
        <v>1586</v>
      </c>
      <c r="K6" s="20"/>
      <c r="L6" s="20"/>
      <c r="M6" s="20"/>
      <c r="N6" s="30"/>
      <c r="O6" s="15"/>
    </row>
    <row r="7" spans="1:15" ht="24.95" customHeight="1" x14ac:dyDescent="0.15">
      <c r="A7" s="53" t="s">
        <v>162</v>
      </c>
      <c r="B7" s="56" t="s">
        <v>1609</v>
      </c>
      <c r="C7" s="54" t="s">
        <v>177</v>
      </c>
      <c r="D7" s="55" t="s">
        <v>176</v>
      </c>
      <c r="E7" s="56" t="s">
        <v>72</v>
      </c>
      <c r="F7" s="57" t="s">
        <v>164</v>
      </c>
      <c r="G7" s="59" t="s">
        <v>0</v>
      </c>
      <c r="H7" s="59" t="s">
        <v>170</v>
      </c>
      <c r="I7" s="20" t="s">
        <v>1585</v>
      </c>
      <c r="J7" s="29" t="s">
        <v>1586</v>
      </c>
      <c r="K7" s="20"/>
      <c r="L7" s="20"/>
      <c r="M7" s="20"/>
      <c r="N7" s="30"/>
      <c r="O7" s="15"/>
    </row>
    <row r="8" spans="1:15" ht="24.95" customHeight="1" x14ac:dyDescent="0.15">
      <c r="A8" s="53" t="s">
        <v>162</v>
      </c>
      <c r="B8" s="56" t="s">
        <v>1610</v>
      </c>
      <c r="C8" s="54" t="s">
        <v>179</v>
      </c>
      <c r="D8" s="55" t="s">
        <v>178</v>
      </c>
      <c r="E8" s="56" t="s">
        <v>72</v>
      </c>
      <c r="F8" s="57" t="s">
        <v>164</v>
      </c>
      <c r="G8" s="59" t="s">
        <v>0</v>
      </c>
      <c r="H8" s="59" t="s">
        <v>170</v>
      </c>
      <c r="I8" s="20" t="s">
        <v>1585</v>
      </c>
      <c r="J8" s="29" t="s">
        <v>1586</v>
      </c>
      <c r="K8" s="20"/>
      <c r="L8" s="20"/>
      <c r="M8" s="20"/>
      <c r="N8" s="30"/>
      <c r="O8" s="15"/>
    </row>
    <row r="9" spans="1:15" ht="24.95" customHeight="1" x14ac:dyDescent="0.15">
      <c r="A9" s="53" t="s">
        <v>162</v>
      </c>
      <c r="B9" s="56" t="s">
        <v>1611</v>
      </c>
      <c r="C9" s="54" t="s">
        <v>181</v>
      </c>
      <c r="D9" s="55" t="s">
        <v>180</v>
      </c>
      <c r="E9" s="56" t="s">
        <v>72</v>
      </c>
      <c r="F9" s="57" t="s">
        <v>164</v>
      </c>
      <c r="G9" s="59" t="s">
        <v>0</v>
      </c>
      <c r="H9" s="59" t="s">
        <v>170</v>
      </c>
      <c r="I9" s="20" t="s">
        <v>1585</v>
      </c>
      <c r="J9" s="29" t="s">
        <v>1586</v>
      </c>
      <c r="K9" s="20"/>
      <c r="L9" s="20"/>
      <c r="M9" s="20"/>
      <c r="N9" s="30"/>
      <c r="O9" s="15"/>
    </row>
    <row r="10" spans="1:15" ht="24.95" customHeight="1" x14ac:dyDescent="0.15">
      <c r="A10" s="53" t="s">
        <v>162</v>
      </c>
      <c r="B10" s="56" t="s">
        <v>1612</v>
      </c>
      <c r="C10" s="54" t="s">
        <v>183</v>
      </c>
      <c r="D10" s="55" t="s">
        <v>182</v>
      </c>
      <c r="E10" s="56" t="s">
        <v>72</v>
      </c>
      <c r="F10" s="57" t="s">
        <v>164</v>
      </c>
      <c r="G10" s="59" t="s">
        <v>0</v>
      </c>
      <c r="H10" s="59" t="s">
        <v>165</v>
      </c>
      <c r="I10" s="20" t="s">
        <v>1585</v>
      </c>
      <c r="J10" s="29" t="s">
        <v>1586</v>
      </c>
      <c r="K10" s="20"/>
      <c r="L10" s="20"/>
      <c r="M10" s="20"/>
      <c r="N10" s="30"/>
      <c r="O10" s="15"/>
    </row>
    <row r="11" spans="1:15" ht="24.95" customHeight="1" x14ac:dyDescent="0.15">
      <c r="A11" s="53" t="s">
        <v>162</v>
      </c>
      <c r="B11" s="56" t="s">
        <v>1613</v>
      </c>
      <c r="C11" s="54" t="s">
        <v>185</v>
      </c>
      <c r="D11" s="55" t="s">
        <v>184</v>
      </c>
      <c r="E11" s="56" t="s">
        <v>72</v>
      </c>
      <c r="F11" s="57" t="s">
        <v>164</v>
      </c>
      <c r="G11" s="59" t="s">
        <v>0</v>
      </c>
      <c r="H11" s="59" t="s">
        <v>186</v>
      </c>
      <c r="I11" s="20" t="s">
        <v>1585</v>
      </c>
      <c r="J11" s="29" t="s">
        <v>1586</v>
      </c>
      <c r="K11" s="20"/>
      <c r="L11" s="20"/>
      <c r="M11" s="20"/>
      <c r="N11" s="30"/>
      <c r="O11" s="15"/>
    </row>
    <row r="12" spans="1:15" ht="24.95" customHeight="1" x14ac:dyDescent="0.15">
      <c r="A12" s="16" t="s">
        <v>469</v>
      </c>
      <c r="B12" s="18" t="s">
        <v>1601</v>
      </c>
      <c r="C12" s="17" t="s">
        <v>470</v>
      </c>
      <c r="D12" s="17" t="s">
        <v>471</v>
      </c>
      <c r="E12" s="18" t="s">
        <v>72</v>
      </c>
      <c r="F12" s="18" t="s">
        <v>164</v>
      </c>
      <c r="G12" s="17" t="s">
        <v>472</v>
      </c>
      <c r="H12" s="17" t="s">
        <v>473</v>
      </c>
      <c r="I12" s="17" t="s">
        <v>474</v>
      </c>
      <c r="J12" s="19" t="s">
        <v>475</v>
      </c>
      <c r="K12" s="17"/>
      <c r="L12" s="20"/>
      <c r="M12" s="20"/>
      <c r="N12" s="21"/>
      <c r="O12" s="15"/>
    </row>
    <row r="13" spans="1:15" ht="24.95" customHeight="1" x14ac:dyDescent="0.15">
      <c r="A13" s="16" t="s">
        <v>469</v>
      </c>
      <c r="B13" s="18" t="s">
        <v>1602</v>
      </c>
      <c r="C13" s="17" t="s">
        <v>476</v>
      </c>
      <c r="D13" s="17" t="s">
        <v>477</v>
      </c>
      <c r="E13" s="18" t="s">
        <v>72</v>
      </c>
      <c r="F13" s="18" t="s">
        <v>164</v>
      </c>
      <c r="G13" s="17" t="s">
        <v>478</v>
      </c>
      <c r="H13" s="17" t="s">
        <v>479</v>
      </c>
      <c r="I13" s="17" t="s">
        <v>480</v>
      </c>
      <c r="J13" s="19" t="s">
        <v>481</v>
      </c>
      <c r="K13" s="17"/>
      <c r="L13" s="20"/>
      <c r="M13" s="20"/>
      <c r="N13" s="21"/>
      <c r="O13" s="15"/>
    </row>
    <row r="14" spans="1:15" ht="24.95" customHeight="1" x14ac:dyDescent="0.15">
      <c r="A14" s="16" t="s">
        <v>469</v>
      </c>
      <c r="B14" s="18" t="s">
        <v>1603</v>
      </c>
      <c r="C14" s="17" t="s">
        <v>482</v>
      </c>
      <c r="D14" s="17" t="s">
        <v>483</v>
      </c>
      <c r="E14" s="18" t="s">
        <v>72</v>
      </c>
      <c r="F14" s="18" t="s">
        <v>164</v>
      </c>
      <c r="G14" s="17" t="s">
        <v>484</v>
      </c>
      <c r="H14" s="17" t="s">
        <v>485</v>
      </c>
      <c r="I14" s="17" t="s">
        <v>486</v>
      </c>
      <c r="J14" s="19" t="s">
        <v>487</v>
      </c>
      <c r="K14" s="17"/>
      <c r="L14" s="20"/>
      <c r="M14" s="20"/>
      <c r="N14" s="21"/>
      <c r="O14" s="15"/>
    </row>
    <row r="15" spans="1:15" ht="24.95" customHeight="1" x14ac:dyDescent="0.15">
      <c r="A15" s="53" t="s">
        <v>162</v>
      </c>
      <c r="B15" s="56" t="s">
        <v>1627</v>
      </c>
      <c r="C15" s="54" t="s">
        <v>189</v>
      </c>
      <c r="D15" s="55" t="s">
        <v>188</v>
      </c>
      <c r="E15" s="56" t="s">
        <v>57</v>
      </c>
      <c r="F15" s="57" t="s">
        <v>1</v>
      </c>
      <c r="G15" s="59" t="s">
        <v>2</v>
      </c>
      <c r="H15" s="59" t="s">
        <v>190</v>
      </c>
      <c r="I15" s="20" t="s">
        <v>1584</v>
      </c>
      <c r="J15" s="29" t="s">
        <v>1586</v>
      </c>
      <c r="K15" s="20"/>
      <c r="L15" s="20"/>
      <c r="M15" s="20"/>
      <c r="N15" s="30"/>
      <c r="O15" s="15"/>
    </row>
    <row r="16" spans="1:15" ht="24.95" customHeight="1" x14ac:dyDescent="0.15">
      <c r="A16" s="53" t="s">
        <v>162</v>
      </c>
      <c r="B16" s="56" t="s">
        <v>1628</v>
      </c>
      <c r="C16" s="54" t="s">
        <v>192</v>
      </c>
      <c r="D16" s="55" t="s">
        <v>191</v>
      </c>
      <c r="E16" s="56" t="s">
        <v>57</v>
      </c>
      <c r="F16" s="57" t="s">
        <v>1</v>
      </c>
      <c r="G16" s="59" t="s">
        <v>2</v>
      </c>
      <c r="H16" s="59" t="s">
        <v>187</v>
      </c>
      <c r="I16" s="20" t="s">
        <v>1585</v>
      </c>
      <c r="J16" s="29" t="s">
        <v>1586</v>
      </c>
      <c r="K16" s="20"/>
      <c r="L16" s="20"/>
      <c r="M16" s="20"/>
      <c r="N16" s="30"/>
      <c r="O16" s="15"/>
    </row>
    <row r="17" spans="1:15" ht="24.95" customHeight="1" x14ac:dyDescent="0.15">
      <c r="A17" s="53" t="s">
        <v>162</v>
      </c>
      <c r="B17" s="56" t="s">
        <v>1629</v>
      </c>
      <c r="C17" s="54" t="s">
        <v>194</v>
      </c>
      <c r="D17" s="55" t="s">
        <v>193</v>
      </c>
      <c r="E17" s="56" t="s">
        <v>57</v>
      </c>
      <c r="F17" s="57" t="s">
        <v>1</v>
      </c>
      <c r="G17" s="59" t="s">
        <v>2</v>
      </c>
      <c r="H17" s="59" t="s">
        <v>195</v>
      </c>
      <c r="I17" s="20" t="s">
        <v>1585</v>
      </c>
      <c r="J17" s="29" t="s">
        <v>1586</v>
      </c>
      <c r="K17" s="20"/>
      <c r="L17" s="20"/>
      <c r="M17" s="20"/>
      <c r="N17" s="30"/>
      <c r="O17" s="15"/>
    </row>
    <row r="18" spans="1:15" ht="24.95" customHeight="1" x14ac:dyDescent="0.15">
      <c r="A18" s="16" t="s">
        <v>469</v>
      </c>
      <c r="B18" s="18" t="s">
        <v>1614</v>
      </c>
      <c r="C18" s="17" t="s">
        <v>488</v>
      </c>
      <c r="D18" s="17" t="s">
        <v>489</v>
      </c>
      <c r="E18" s="18" t="s">
        <v>57</v>
      </c>
      <c r="F18" s="18" t="s">
        <v>1</v>
      </c>
      <c r="G18" s="17" t="s">
        <v>2</v>
      </c>
      <c r="H18" s="17" t="s">
        <v>490</v>
      </c>
      <c r="I18" s="17" t="s">
        <v>491</v>
      </c>
      <c r="J18" s="19" t="s">
        <v>492</v>
      </c>
      <c r="K18" s="17"/>
      <c r="L18" s="20"/>
      <c r="M18" s="20"/>
      <c r="N18" s="21"/>
      <c r="O18" s="15"/>
    </row>
    <row r="19" spans="1:15" ht="24.95" customHeight="1" x14ac:dyDescent="0.15">
      <c r="A19" s="16" t="s">
        <v>469</v>
      </c>
      <c r="B19" s="18" t="s">
        <v>1616</v>
      </c>
      <c r="C19" s="17" t="s">
        <v>493</v>
      </c>
      <c r="D19" s="17" t="s">
        <v>494</v>
      </c>
      <c r="E19" s="18" t="s">
        <v>57</v>
      </c>
      <c r="F19" s="18" t="s">
        <v>1</v>
      </c>
      <c r="G19" s="17" t="s">
        <v>2</v>
      </c>
      <c r="H19" s="17" t="s">
        <v>495</v>
      </c>
      <c r="I19" s="17" t="s">
        <v>496</v>
      </c>
      <c r="J19" s="19" t="s">
        <v>497</v>
      </c>
      <c r="K19" s="17"/>
      <c r="L19" s="20"/>
      <c r="M19" s="20"/>
      <c r="N19" s="21"/>
      <c r="O19" s="15"/>
    </row>
    <row r="20" spans="1:15" ht="24.95" customHeight="1" x14ac:dyDescent="0.15">
      <c r="A20" s="16" t="s">
        <v>469</v>
      </c>
      <c r="B20" s="18" t="s">
        <v>1615</v>
      </c>
      <c r="C20" s="17" t="s">
        <v>498</v>
      </c>
      <c r="D20" s="17" t="s">
        <v>499</v>
      </c>
      <c r="E20" s="18" t="s">
        <v>57</v>
      </c>
      <c r="F20" s="18" t="s">
        <v>1</v>
      </c>
      <c r="G20" s="17" t="s">
        <v>2</v>
      </c>
      <c r="H20" s="17" t="s">
        <v>495</v>
      </c>
      <c r="I20" s="17" t="s">
        <v>496</v>
      </c>
      <c r="J20" s="19" t="s">
        <v>497</v>
      </c>
      <c r="K20" s="17"/>
      <c r="L20" s="20"/>
      <c r="M20" s="20"/>
      <c r="N20" s="21"/>
      <c r="O20" s="15"/>
    </row>
    <row r="21" spans="1:15" ht="24.95" customHeight="1" x14ac:dyDescent="0.15">
      <c r="A21" s="16" t="s">
        <v>469</v>
      </c>
      <c r="B21" s="18" t="s">
        <v>1617</v>
      </c>
      <c r="C21" s="17" t="s">
        <v>500</v>
      </c>
      <c r="D21" s="17" t="s">
        <v>501</v>
      </c>
      <c r="E21" s="18" t="s">
        <v>57</v>
      </c>
      <c r="F21" s="18" t="s">
        <v>1</v>
      </c>
      <c r="G21" s="17" t="s">
        <v>2</v>
      </c>
      <c r="H21" s="17" t="s">
        <v>502</v>
      </c>
      <c r="I21" s="17" t="s">
        <v>503</v>
      </c>
      <c r="J21" s="19" t="s">
        <v>504</v>
      </c>
      <c r="K21" s="17"/>
      <c r="L21" s="20"/>
      <c r="M21" s="20"/>
      <c r="N21" s="21"/>
      <c r="O21" s="15"/>
    </row>
    <row r="22" spans="1:15" ht="24.95" customHeight="1" x14ac:dyDescent="0.15">
      <c r="A22" s="16" t="s">
        <v>469</v>
      </c>
      <c r="B22" s="18" t="s">
        <v>1618</v>
      </c>
      <c r="C22" s="17" t="s">
        <v>505</v>
      </c>
      <c r="D22" s="17" t="s">
        <v>506</v>
      </c>
      <c r="E22" s="18" t="s">
        <v>57</v>
      </c>
      <c r="F22" s="18" t="s">
        <v>1</v>
      </c>
      <c r="G22" s="17" t="s">
        <v>2</v>
      </c>
      <c r="H22" s="17" t="s">
        <v>490</v>
      </c>
      <c r="I22" s="17" t="s">
        <v>491</v>
      </c>
      <c r="J22" s="19" t="s">
        <v>492</v>
      </c>
      <c r="K22" s="17"/>
      <c r="L22" s="20"/>
      <c r="M22" s="20"/>
      <c r="N22" s="21"/>
      <c r="O22" s="15"/>
    </row>
    <row r="23" spans="1:15" ht="24.95" customHeight="1" x14ac:dyDescent="0.15">
      <c r="A23" s="16" t="s">
        <v>469</v>
      </c>
      <c r="B23" s="18" t="s">
        <v>1619</v>
      </c>
      <c r="C23" s="17" t="s">
        <v>507</v>
      </c>
      <c r="D23" s="17" t="s">
        <v>508</v>
      </c>
      <c r="E23" s="18" t="s">
        <v>57</v>
      </c>
      <c r="F23" s="18" t="s">
        <v>1</v>
      </c>
      <c r="G23" s="17" t="s">
        <v>2</v>
      </c>
      <c r="H23" s="17" t="s">
        <v>495</v>
      </c>
      <c r="I23" s="17" t="s">
        <v>496</v>
      </c>
      <c r="J23" s="19" t="s">
        <v>497</v>
      </c>
      <c r="K23" s="17"/>
      <c r="L23" s="20"/>
      <c r="M23" s="20"/>
      <c r="N23" s="21"/>
      <c r="O23" s="15"/>
    </row>
    <row r="24" spans="1:15" ht="24.95" customHeight="1" x14ac:dyDescent="0.15">
      <c r="A24" s="16" t="s">
        <v>469</v>
      </c>
      <c r="B24" s="18" t="s">
        <v>1620</v>
      </c>
      <c r="C24" s="17" t="s">
        <v>509</v>
      </c>
      <c r="D24" s="17" t="s">
        <v>510</v>
      </c>
      <c r="E24" s="18" t="s">
        <v>57</v>
      </c>
      <c r="F24" s="18" t="s">
        <v>1</v>
      </c>
      <c r="G24" s="17" t="s">
        <v>2</v>
      </c>
      <c r="H24" s="17" t="s">
        <v>511</v>
      </c>
      <c r="I24" s="17" t="s">
        <v>512</v>
      </c>
      <c r="J24" s="19" t="s">
        <v>513</v>
      </c>
      <c r="K24" s="17"/>
      <c r="L24" s="20"/>
      <c r="M24" s="20"/>
      <c r="N24" s="21"/>
      <c r="O24" s="15"/>
    </row>
    <row r="25" spans="1:15" ht="24.95" customHeight="1" x14ac:dyDescent="0.15">
      <c r="A25" s="16" t="s">
        <v>469</v>
      </c>
      <c r="B25" s="18" t="s">
        <v>1621</v>
      </c>
      <c r="C25" s="17" t="s">
        <v>514</v>
      </c>
      <c r="D25" s="17" t="s">
        <v>515</v>
      </c>
      <c r="E25" s="18" t="s">
        <v>57</v>
      </c>
      <c r="F25" s="18" t="s">
        <v>1</v>
      </c>
      <c r="G25" s="17" t="s">
        <v>2</v>
      </c>
      <c r="H25" s="17" t="s">
        <v>516</v>
      </c>
      <c r="I25" s="17" t="s">
        <v>517</v>
      </c>
      <c r="J25" s="19" t="s">
        <v>518</v>
      </c>
      <c r="K25" s="17"/>
      <c r="L25" s="20"/>
      <c r="M25" s="20"/>
      <c r="N25" s="21"/>
      <c r="O25" s="15"/>
    </row>
    <row r="26" spans="1:15" ht="24.95" customHeight="1" x14ac:dyDescent="0.15">
      <c r="A26" s="16" t="s">
        <v>519</v>
      </c>
      <c r="B26" s="18" t="s">
        <v>1622</v>
      </c>
      <c r="C26" s="17" t="s">
        <v>520</v>
      </c>
      <c r="D26" s="17" t="s">
        <v>521</v>
      </c>
      <c r="E26" s="18" t="s">
        <v>57</v>
      </c>
      <c r="F26" s="18" t="s">
        <v>1</v>
      </c>
      <c r="G26" s="17" t="s">
        <v>2</v>
      </c>
      <c r="H26" s="17" t="s">
        <v>495</v>
      </c>
      <c r="I26" s="17" t="s">
        <v>496</v>
      </c>
      <c r="J26" s="19" t="s">
        <v>522</v>
      </c>
      <c r="K26" s="17"/>
      <c r="L26" s="20"/>
      <c r="M26" s="20"/>
      <c r="N26" s="21"/>
      <c r="O26" s="15"/>
    </row>
    <row r="27" spans="1:15" ht="24.95" customHeight="1" x14ac:dyDescent="0.15">
      <c r="A27" s="16" t="s">
        <v>469</v>
      </c>
      <c r="B27" s="23" t="s">
        <v>1623</v>
      </c>
      <c r="C27" s="17" t="s">
        <v>523</v>
      </c>
      <c r="D27" s="22" t="s">
        <v>524</v>
      </c>
      <c r="E27" s="23" t="s">
        <v>57</v>
      </c>
      <c r="F27" s="23" t="s">
        <v>1</v>
      </c>
      <c r="G27" s="17" t="s">
        <v>2</v>
      </c>
      <c r="H27" s="17" t="s">
        <v>511</v>
      </c>
      <c r="I27" s="17" t="s">
        <v>512</v>
      </c>
      <c r="J27" s="19" t="s">
        <v>513</v>
      </c>
      <c r="K27" s="17"/>
      <c r="L27" s="20"/>
      <c r="M27" s="20"/>
      <c r="N27" s="21"/>
      <c r="O27" s="15"/>
    </row>
    <row r="28" spans="1:15" ht="24.95" customHeight="1" x14ac:dyDescent="0.15">
      <c r="A28" s="16" t="s">
        <v>525</v>
      </c>
      <c r="B28" s="18" t="s">
        <v>1624</v>
      </c>
      <c r="C28" s="17" t="s">
        <v>526</v>
      </c>
      <c r="D28" s="17" t="s">
        <v>527</v>
      </c>
      <c r="E28" s="18" t="s">
        <v>57</v>
      </c>
      <c r="F28" s="18" t="s">
        <v>1</v>
      </c>
      <c r="G28" s="17" t="s">
        <v>2</v>
      </c>
      <c r="H28" s="17" t="s">
        <v>495</v>
      </c>
      <c r="I28" s="17" t="s">
        <v>528</v>
      </c>
      <c r="J28" s="19" t="s">
        <v>529</v>
      </c>
      <c r="K28" s="17" t="s">
        <v>530</v>
      </c>
      <c r="L28" s="20"/>
      <c r="M28" s="20"/>
      <c r="N28" s="21"/>
      <c r="O28" s="15"/>
    </row>
    <row r="29" spans="1:15" ht="24.95" customHeight="1" x14ac:dyDescent="0.15">
      <c r="A29" s="16" t="s">
        <v>531</v>
      </c>
      <c r="B29" s="18" t="s">
        <v>1625</v>
      </c>
      <c r="C29" s="17" t="s">
        <v>532</v>
      </c>
      <c r="D29" s="17" t="s">
        <v>533</v>
      </c>
      <c r="E29" s="18" t="s">
        <v>57</v>
      </c>
      <c r="F29" s="18" t="s">
        <v>1</v>
      </c>
      <c r="G29" s="17" t="s">
        <v>2</v>
      </c>
      <c r="H29" s="17" t="s">
        <v>490</v>
      </c>
      <c r="I29" s="17" t="s">
        <v>534</v>
      </c>
      <c r="J29" s="19" t="s">
        <v>535</v>
      </c>
      <c r="K29" s="17" t="s">
        <v>536</v>
      </c>
      <c r="L29" s="20"/>
      <c r="M29" s="20"/>
      <c r="N29" s="21"/>
      <c r="O29" s="15"/>
    </row>
    <row r="30" spans="1:15" ht="24.95" customHeight="1" x14ac:dyDescent="0.15">
      <c r="A30" s="16" t="s">
        <v>537</v>
      </c>
      <c r="B30" s="18" t="s">
        <v>1626</v>
      </c>
      <c r="C30" s="17" t="s">
        <v>538</v>
      </c>
      <c r="D30" s="17" t="s">
        <v>539</v>
      </c>
      <c r="E30" s="18" t="s">
        <v>57</v>
      </c>
      <c r="F30" s="18" t="s">
        <v>1</v>
      </c>
      <c r="G30" s="17" t="s">
        <v>2</v>
      </c>
      <c r="H30" s="17" t="s">
        <v>490</v>
      </c>
      <c r="I30" s="17" t="s">
        <v>534</v>
      </c>
      <c r="J30" s="19" t="s">
        <v>540</v>
      </c>
      <c r="K30" s="17" t="s">
        <v>541</v>
      </c>
      <c r="L30" s="20"/>
      <c r="M30" s="20"/>
      <c r="N30" s="21"/>
      <c r="O30" s="15"/>
    </row>
    <row r="31" spans="1:15" ht="24.95" customHeight="1" x14ac:dyDescent="0.15">
      <c r="A31" s="16" t="s">
        <v>542</v>
      </c>
      <c r="B31" s="24" t="s">
        <v>1632</v>
      </c>
      <c r="C31" s="17" t="s">
        <v>543</v>
      </c>
      <c r="D31" s="17" t="s">
        <v>544</v>
      </c>
      <c r="E31" s="24" t="s">
        <v>58</v>
      </c>
      <c r="F31" s="24" t="s">
        <v>3</v>
      </c>
      <c r="G31" s="17" t="s">
        <v>545</v>
      </c>
      <c r="H31" s="17" t="s">
        <v>546</v>
      </c>
      <c r="I31" s="17" t="s">
        <v>491</v>
      </c>
      <c r="J31" s="19" t="s">
        <v>492</v>
      </c>
      <c r="K31" s="17"/>
      <c r="L31" s="20"/>
      <c r="M31" s="20"/>
      <c r="N31" s="21"/>
      <c r="O31" s="15"/>
    </row>
    <row r="32" spans="1:15" ht="24.95" customHeight="1" x14ac:dyDescent="0.15">
      <c r="A32" s="16" t="s">
        <v>547</v>
      </c>
      <c r="B32" s="18" t="s">
        <v>1633</v>
      </c>
      <c r="C32" s="17" t="s">
        <v>548</v>
      </c>
      <c r="D32" s="22" t="s">
        <v>549</v>
      </c>
      <c r="E32" s="18" t="s">
        <v>58</v>
      </c>
      <c r="F32" s="18" t="s">
        <v>3</v>
      </c>
      <c r="G32" s="17" t="s">
        <v>550</v>
      </c>
      <c r="H32" s="17" t="s">
        <v>551</v>
      </c>
      <c r="I32" s="17" t="s">
        <v>552</v>
      </c>
      <c r="J32" s="19" t="s">
        <v>553</v>
      </c>
      <c r="K32" s="17" t="s">
        <v>554</v>
      </c>
      <c r="L32" s="25"/>
      <c r="M32" s="25"/>
      <c r="N32" s="26"/>
      <c r="O32" s="15"/>
    </row>
    <row r="33" spans="1:15" ht="24.95" customHeight="1" x14ac:dyDescent="0.15">
      <c r="A33" s="16" t="s">
        <v>555</v>
      </c>
      <c r="B33" s="18" t="s">
        <v>1634</v>
      </c>
      <c r="C33" s="17" t="s">
        <v>556</v>
      </c>
      <c r="D33" s="17" t="s">
        <v>557</v>
      </c>
      <c r="E33" s="18" t="s">
        <v>58</v>
      </c>
      <c r="F33" s="18" t="s">
        <v>3</v>
      </c>
      <c r="G33" s="17" t="s">
        <v>558</v>
      </c>
      <c r="H33" s="17" t="s">
        <v>559</v>
      </c>
      <c r="I33" s="17" t="s">
        <v>560</v>
      </c>
      <c r="J33" s="19" t="s">
        <v>561</v>
      </c>
      <c r="K33" s="17" t="s">
        <v>562</v>
      </c>
      <c r="L33" s="20"/>
      <c r="M33" s="20"/>
      <c r="N33" s="21"/>
      <c r="O33" s="15"/>
    </row>
    <row r="34" spans="1:15" ht="24.95" customHeight="1" x14ac:dyDescent="0.15">
      <c r="A34" s="27" t="s">
        <v>563</v>
      </c>
      <c r="B34" s="28" t="s">
        <v>1635</v>
      </c>
      <c r="C34" s="17" t="s">
        <v>564</v>
      </c>
      <c r="D34" s="20" t="s">
        <v>565</v>
      </c>
      <c r="E34" s="28" t="s">
        <v>58</v>
      </c>
      <c r="F34" s="28" t="s">
        <v>3</v>
      </c>
      <c r="G34" s="20" t="s">
        <v>545</v>
      </c>
      <c r="H34" s="20" t="s">
        <v>546</v>
      </c>
      <c r="I34" s="20" t="s">
        <v>566</v>
      </c>
      <c r="J34" s="29" t="s">
        <v>567</v>
      </c>
      <c r="K34" s="20"/>
      <c r="L34" s="20"/>
      <c r="M34" s="20"/>
      <c r="N34" s="30"/>
      <c r="O34" s="15"/>
    </row>
    <row r="35" spans="1:15" ht="24.95" customHeight="1" x14ac:dyDescent="0.15">
      <c r="A35" s="27" t="s">
        <v>547</v>
      </c>
      <c r="B35" s="28" t="s">
        <v>1636</v>
      </c>
      <c r="C35" s="17" t="s">
        <v>568</v>
      </c>
      <c r="D35" s="20" t="s">
        <v>569</v>
      </c>
      <c r="E35" s="28" t="s">
        <v>58</v>
      </c>
      <c r="F35" s="28" t="s">
        <v>3</v>
      </c>
      <c r="G35" s="20" t="s">
        <v>570</v>
      </c>
      <c r="H35" s="20" t="s">
        <v>571</v>
      </c>
      <c r="I35" s="20" t="s">
        <v>572</v>
      </c>
      <c r="J35" s="29" t="s">
        <v>573</v>
      </c>
      <c r="K35" s="20"/>
      <c r="L35" s="20"/>
      <c r="M35" s="20"/>
      <c r="N35" s="30"/>
      <c r="O35" s="15"/>
    </row>
    <row r="36" spans="1:15" ht="24.95" customHeight="1" x14ac:dyDescent="0.15">
      <c r="A36" s="16" t="s">
        <v>574</v>
      </c>
      <c r="B36" s="31" t="s">
        <v>1637</v>
      </c>
      <c r="C36" s="17" t="s">
        <v>575</v>
      </c>
      <c r="D36" s="17" t="s">
        <v>576</v>
      </c>
      <c r="E36" s="31" t="s">
        <v>58</v>
      </c>
      <c r="F36" s="31" t="s">
        <v>3</v>
      </c>
      <c r="G36" s="17" t="s">
        <v>550</v>
      </c>
      <c r="H36" s="17" t="s">
        <v>551</v>
      </c>
      <c r="I36" s="17" t="s">
        <v>528</v>
      </c>
      <c r="J36" s="17"/>
      <c r="K36" s="17"/>
      <c r="L36" s="20"/>
      <c r="M36" s="20"/>
      <c r="N36" s="21"/>
      <c r="O36" s="15"/>
    </row>
    <row r="37" spans="1:15" ht="24.95" customHeight="1" x14ac:dyDescent="0.15">
      <c r="A37" s="16" t="s">
        <v>650</v>
      </c>
      <c r="B37" s="18" t="s">
        <v>1665</v>
      </c>
      <c r="C37" s="19" t="s">
        <v>658</v>
      </c>
      <c r="D37" s="17" t="s">
        <v>659</v>
      </c>
      <c r="E37" s="18" t="s">
        <v>58</v>
      </c>
      <c r="F37" s="18" t="s">
        <v>3</v>
      </c>
      <c r="G37" s="17" t="s">
        <v>660</v>
      </c>
      <c r="H37" s="17" t="s">
        <v>661</v>
      </c>
      <c r="I37" s="17" t="s">
        <v>662</v>
      </c>
      <c r="J37" s="19" t="s">
        <v>663</v>
      </c>
      <c r="K37" s="17"/>
      <c r="L37" s="20"/>
      <c r="M37" s="20"/>
      <c r="N37" s="21"/>
      <c r="O37" s="15"/>
    </row>
    <row r="38" spans="1:15" ht="24.95" customHeight="1" x14ac:dyDescent="0.15">
      <c r="A38" s="16" t="s">
        <v>678</v>
      </c>
      <c r="B38" s="18" t="s">
        <v>1673</v>
      </c>
      <c r="C38" s="19" t="s">
        <v>688</v>
      </c>
      <c r="D38" s="17" t="s">
        <v>689</v>
      </c>
      <c r="E38" s="18" t="s">
        <v>58</v>
      </c>
      <c r="F38" s="18" t="s">
        <v>3</v>
      </c>
      <c r="G38" s="17" t="s">
        <v>545</v>
      </c>
      <c r="H38" s="17" t="s">
        <v>546</v>
      </c>
      <c r="I38" s="17" t="s">
        <v>534</v>
      </c>
      <c r="J38" s="19" t="s">
        <v>688</v>
      </c>
      <c r="K38" s="17"/>
      <c r="L38" s="20"/>
      <c r="M38" s="20"/>
      <c r="N38" s="21"/>
      <c r="O38" s="15"/>
    </row>
    <row r="39" spans="1:15" ht="24.95" customHeight="1" x14ac:dyDescent="0.15">
      <c r="A39" s="16" t="s">
        <v>650</v>
      </c>
      <c r="B39" s="18" t="s">
        <v>1676</v>
      </c>
      <c r="C39" s="19" t="s">
        <v>694</v>
      </c>
      <c r="D39" s="17" t="s">
        <v>695</v>
      </c>
      <c r="E39" s="18" t="s">
        <v>58</v>
      </c>
      <c r="F39" s="18" t="s">
        <v>3</v>
      </c>
      <c r="G39" s="17" t="s">
        <v>545</v>
      </c>
      <c r="H39" s="17" t="s">
        <v>546</v>
      </c>
      <c r="I39" s="17" t="s">
        <v>534</v>
      </c>
      <c r="J39" s="19" t="s">
        <v>694</v>
      </c>
      <c r="K39" s="17"/>
      <c r="L39" s="20"/>
      <c r="M39" s="20"/>
      <c r="N39" s="21"/>
      <c r="O39" s="15"/>
    </row>
    <row r="40" spans="1:15" ht="24.95" customHeight="1" x14ac:dyDescent="0.15">
      <c r="A40" s="16" t="s">
        <v>650</v>
      </c>
      <c r="B40" s="18" t="s">
        <v>1675</v>
      </c>
      <c r="C40" s="19" t="s">
        <v>692</v>
      </c>
      <c r="D40" s="17" t="s">
        <v>693</v>
      </c>
      <c r="E40" s="18" t="s">
        <v>58</v>
      </c>
      <c r="F40" s="18" t="s">
        <v>3</v>
      </c>
      <c r="G40" s="17" t="s">
        <v>550</v>
      </c>
      <c r="H40" s="17" t="s">
        <v>551</v>
      </c>
      <c r="I40" s="17" t="s">
        <v>528</v>
      </c>
      <c r="J40" s="19" t="s">
        <v>692</v>
      </c>
      <c r="K40" s="17"/>
      <c r="L40" s="20"/>
      <c r="M40" s="20"/>
      <c r="N40" s="21"/>
      <c r="O40" s="15"/>
    </row>
    <row r="41" spans="1:15" ht="24.95" customHeight="1" x14ac:dyDescent="0.15">
      <c r="A41" s="16" t="s">
        <v>681</v>
      </c>
      <c r="B41" s="18" t="s">
        <v>1679</v>
      </c>
      <c r="C41" s="19" t="s">
        <v>700</v>
      </c>
      <c r="D41" s="17" t="s">
        <v>701</v>
      </c>
      <c r="E41" s="18" t="s">
        <v>58</v>
      </c>
      <c r="F41" s="18" t="s">
        <v>3</v>
      </c>
      <c r="G41" s="17" t="s">
        <v>702</v>
      </c>
      <c r="H41" s="17" t="s">
        <v>703</v>
      </c>
      <c r="I41" s="17" t="s">
        <v>704</v>
      </c>
      <c r="J41" s="19" t="s">
        <v>700</v>
      </c>
      <c r="K41" s="17"/>
      <c r="L41" s="20"/>
      <c r="M41" s="20"/>
      <c r="N41" s="21"/>
      <c r="O41" s="15"/>
    </row>
    <row r="42" spans="1:15" ht="24.95" customHeight="1" x14ac:dyDescent="0.15">
      <c r="A42" s="16" t="s">
        <v>705</v>
      </c>
      <c r="B42" s="31" t="s">
        <v>1680</v>
      </c>
      <c r="C42" s="19" t="s">
        <v>706</v>
      </c>
      <c r="D42" s="17" t="s">
        <v>707</v>
      </c>
      <c r="E42" s="31" t="s">
        <v>58</v>
      </c>
      <c r="F42" s="31" t="s">
        <v>3</v>
      </c>
      <c r="G42" s="17" t="s">
        <v>545</v>
      </c>
      <c r="H42" s="17" t="s">
        <v>546</v>
      </c>
      <c r="I42" s="17" t="s">
        <v>534</v>
      </c>
      <c r="J42" s="19" t="s">
        <v>706</v>
      </c>
      <c r="K42" s="17"/>
      <c r="L42" s="20"/>
      <c r="M42" s="20"/>
      <c r="N42" s="21"/>
      <c r="O42" s="15"/>
    </row>
    <row r="43" spans="1:15" ht="24.95" customHeight="1" x14ac:dyDescent="0.15">
      <c r="A43" s="27" t="s">
        <v>681</v>
      </c>
      <c r="B43" s="18" t="s">
        <v>1681</v>
      </c>
      <c r="C43" s="19" t="s">
        <v>708</v>
      </c>
      <c r="D43" s="17" t="s">
        <v>709</v>
      </c>
      <c r="E43" s="18" t="s">
        <v>58</v>
      </c>
      <c r="F43" s="18" t="s">
        <v>3</v>
      </c>
      <c r="G43" s="17" t="s">
        <v>702</v>
      </c>
      <c r="H43" s="17" t="s">
        <v>703</v>
      </c>
      <c r="I43" s="17" t="s">
        <v>704</v>
      </c>
      <c r="J43" s="19" t="s">
        <v>708</v>
      </c>
      <c r="K43" s="20"/>
      <c r="L43" s="20"/>
      <c r="M43" s="32"/>
      <c r="N43" s="33"/>
      <c r="O43" s="15"/>
    </row>
    <row r="44" spans="1:15" ht="24.95" customHeight="1" x14ac:dyDescent="0.15">
      <c r="A44" s="16" t="s">
        <v>678</v>
      </c>
      <c r="B44" s="31" t="s">
        <v>1670</v>
      </c>
      <c r="C44" s="19" t="s">
        <v>679</v>
      </c>
      <c r="D44" s="17" t="s">
        <v>680</v>
      </c>
      <c r="E44" s="31" t="s">
        <v>58</v>
      </c>
      <c r="F44" s="31" t="s">
        <v>3</v>
      </c>
      <c r="G44" s="17" t="s">
        <v>545</v>
      </c>
      <c r="H44" s="17" t="s">
        <v>546</v>
      </c>
      <c r="I44" s="17" t="s">
        <v>534</v>
      </c>
      <c r="J44" s="19" t="s">
        <v>679</v>
      </c>
      <c r="K44" s="17"/>
      <c r="L44" s="20"/>
      <c r="M44" s="20"/>
      <c r="N44" s="21"/>
      <c r="O44" s="15"/>
    </row>
    <row r="45" spans="1:15" ht="24.95" customHeight="1" x14ac:dyDescent="0.15">
      <c r="A45" s="16" t="s">
        <v>681</v>
      </c>
      <c r="B45" s="31" t="s">
        <v>1677</v>
      </c>
      <c r="C45" s="19" t="s">
        <v>696</v>
      </c>
      <c r="D45" s="17" t="s">
        <v>697</v>
      </c>
      <c r="E45" s="31" t="s">
        <v>58</v>
      </c>
      <c r="F45" s="31" t="s">
        <v>3</v>
      </c>
      <c r="G45" s="17" t="s">
        <v>626</v>
      </c>
      <c r="H45" s="17" t="s">
        <v>627</v>
      </c>
      <c r="I45" s="17" t="s">
        <v>677</v>
      </c>
      <c r="J45" s="19" t="s">
        <v>696</v>
      </c>
      <c r="K45" s="17"/>
      <c r="L45" s="20"/>
      <c r="M45" s="20"/>
      <c r="N45" s="21"/>
      <c r="O45" s="15"/>
    </row>
    <row r="46" spans="1:15" ht="24.95" customHeight="1" x14ac:dyDescent="0.15">
      <c r="A46" s="16" t="s">
        <v>685</v>
      </c>
      <c r="B46" s="18" t="s">
        <v>1672</v>
      </c>
      <c r="C46" s="19" t="s">
        <v>686</v>
      </c>
      <c r="D46" s="17" t="s">
        <v>687</v>
      </c>
      <c r="E46" s="18" t="s">
        <v>58</v>
      </c>
      <c r="F46" s="18" t="s">
        <v>3</v>
      </c>
      <c r="G46" s="17" t="s">
        <v>626</v>
      </c>
      <c r="H46" s="17" t="s">
        <v>627</v>
      </c>
      <c r="I46" s="17" t="s">
        <v>677</v>
      </c>
      <c r="J46" s="19" t="s">
        <v>686</v>
      </c>
      <c r="K46" s="17"/>
      <c r="L46" s="20"/>
      <c r="M46" s="20"/>
      <c r="N46" s="21"/>
      <c r="O46" s="15"/>
    </row>
    <row r="47" spans="1:15" ht="24.95" customHeight="1" x14ac:dyDescent="0.15">
      <c r="A47" s="16" t="s">
        <v>678</v>
      </c>
      <c r="B47" s="31" t="s">
        <v>1678</v>
      </c>
      <c r="C47" s="19" t="s">
        <v>698</v>
      </c>
      <c r="D47" s="17" t="s">
        <v>699</v>
      </c>
      <c r="E47" s="31" t="s">
        <v>58</v>
      </c>
      <c r="F47" s="31" t="s">
        <v>3</v>
      </c>
      <c r="G47" s="17" t="s">
        <v>545</v>
      </c>
      <c r="H47" s="17" t="s">
        <v>546</v>
      </c>
      <c r="I47" s="17" t="s">
        <v>534</v>
      </c>
      <c r="J47" s="19" t="s">
        <v>698</v>
      </c>
      <c r="K47" s="17"/>
      <c r="L47" s="20"/>
      <c r="M47" s="20"/>
      <c r="N47" s="21"/>
      <c r="O47" s="15"/>
    </row>
    <row r="48" spans="1:15" ht="24.95" customHeight="1" x14ac:dyDescent="0.15">
      <c r="A48" s="16" t="s">
        <v>681</v>
      </c>
      <c r="B48" s="18" t="s">
        <v>1674</v>
      </c>
      <c r="C48" s="19" t="s">
        <v>690</v>
      </c>
      <c r="D48" s="17" t="s">
        <v>691</v>
      </c>
      <c r="E48" s="18" t="s">
        <v>58</v>
      </c>
      <c r="F48" s="18" t="s">
        <v>3</v>
      </c>
      <c r="G48" s="17" t="s">
        <v>550</v>
      </c>
      <c r="H48" s="17" t="s">
        <v>551</v>
      </c>
      <c r="I48" s="17" t="s">
        <v>528</v>
      </c>
      <c r="J48" s="19" t="s">
        <v>690</v>
      </c>
      <c r="K48" s="17"/>
      <c r="L48" s="20"/>
      <c r="M48" s="20"/>
      <c r="N48" s="21"/>
      <c r="O48" s="15"/>
    </row>
    <row r="49" spans="1:15" ht="24.95" customHeight="1" x14ac:dyDescent="0.15">
      <c r="A49" s="16" t="s">
        <v>650</v>
      </c>
      <c r="B49" s="31" t="s">
        <v>1664</v>
      </c>
      <c r="C49" s="19" t="s">
        <v>655</v>
      </c>
      <c r="D49" s="17" t="s">
        <v>656</v>
      </c>
      <c r="E49" s="31" t="s">
        <v>58</v>
      </c>
      <c r="F49" s="31" t="s">
        <v>3</v>
      </c>
      <c r="G49" s="17" t="s">
        <v>550</v>
      </c>
      <c r="H49" s="17" t="s">
        <v>551</v>
      </c>
      <c r="I49" s="17" t="s">
        <v>653</v>
      </c>
      <c r="J49" s="19" t="s">
        <v>657</v>
      </c>
      <c r="K49" s="17"/>
      <c r="L49" s="20"/>
      <c r="M49" s="20"/>
      <c r="N49" s="21"/>
      <c r="O49" s="15"/>
    </row>
    <row r="50" spans="1:15" ht="24.95" customHeight="1" x14ac:dyDescent="0.15">
      <c r="A50" s="16" t="s">
        <v>664</v>
      </c>
      <c r="B50" s="18" t="s">
        <v>1669</v>
      </c>
      <c r="C50" s="19" t="s">
        <v>675</v>
      </c>
      <c r="D50" s="17" t="s">
        <v>676</v>
      </c>
      <c r="E50" s="18" t="s">
        <v>58</v>
      </c>
      <c r="F50" s="18" t="s">
        <v>3</v>
      </c>
      <c r="G50" s="17" t="s">
        <v>626</v>
      </c>
      <c r="H50" s="17" t="s">
        <v>627</v>
      </c>
      <c r="I50" s="17" t="s">
        <v>677</v>
      </c>
      <c r="J50" s="19" t="s">
        <v>675</v>
      </c>
      <c r="K50" s="17"/>
      <c r="L50" s="20"/>
      <c r="M50" s="20"/>
      <c r="N50" s="21"/>
      <c r="O50" s="15"/>
    </row>
    <row r="51" spans="1:15" ht="24.95" customHeight="1" x14ac:dyDescent="0.15">
      <c r="A51" s="16" t="s">
        <v>681</v>
      </c>
      <c r="B51" s="31" t="s">
        <v>1671</v>
      </c>
      <c r="C51" s="19" t="s">
        <v>682</v>
      </c>
      <c r="D51" s="17" t="s">
        <v>683</v>
      </c>
      <c r="E51" s="31" t="s">
        <v>58</v>
      </c>
      <c r="F51" s="31" t="s">
        <v>3</v>
      </c>
      <c r="G51" s="17" t="s">
        <v>614</v>
      </c>
      <c r="H51" s="17" t="s">
        <v>615</v>
      </c>
      <c r="I51" s="17" t="s">
        <v>684</v>
      </c>
      <c r="J51" s="19" t="s">
        <v>682</v>
      </c>
      <c r="K51" s="17"/>
      <c r="L51" s="20"/>
      <c r="M51" s="20"/>
      <c r="N51" s="21"/>
      <c r="O51" s="15"/>
    </row>
    <row r="52" spans="1:15" ht="24.95" customHeight="1" x14ac:dyDescent="0.15">
      <c r="A52" s="27" t="s">
        <v>664</v>
      </c>
      <c r="B52" s="18" t="s">
        <v>1667</v>
      </c>
      <c r="C52" s="19" t="s">
        <v>668</v>
      </c>
      <c r="D52" s="17" t="s">
        <v>669</v>
      </c>
      <c r="E52" s="18" t="s">
        <v>58</v>
      </c>
      <c r="F52" s="18" t="s">
        <v>3</v>
      </c>
      <c r="G52" s="17" t="s">
        <v>660</v>
      </c>
      <c r="H52" s="17" t="s">
        <v>661</v>
      </c>
      <c r="I52" s="17" t="s">
        <v>662</v>
      </c>
      <c r="J52" s="19" t="s">
        <v>670</v>
      </c>
      <c r="K52" s="17"/>
      <c r="L52" s="20"/>
      <c r="M52" s="20"/>
      <c r="N52" s="30"/>
      <c r="O52" s="15"/>
    </row>
    <row r="53" spans="1:15" ht="24.95" customHeight="1" x14ac:dyDescent="0.15">
      <c r="A53" s="16" t="s">
        <v>650</v>
      </c>
      <c r="B53" s="31" t="s">
        <v>1663</v>
      </c>
      <c r="C53" s="19" t="s">
        <v>651</v>
      </c>
      <c r="D53" s="17" t="s">
        <v>652</v>
      </c>
      <c r="E53" s="31" t="s">
        <v>58</v>
      </c>
      <c r="F53" s="31" t="s">
        <v>3</v>
      </c>
      <c r="G53" s="17" t="s">
        <v>550</v>
      </c>
      <c r="H53" s="17" t="s">
        <v>551</v>
      </c>
      <c r="I53" s="17" t="s">
        <v>653</v>
      </c>
      <c r="J53" s="19" t="s">
        <v>654</v>
      </c>
      <c r="K53" s="17"/>
      <c r="L53" s="20"/>
      <c r="M53" s="20"/>
      <c r="N53" s="21"/>
      <c r="O53" s="15"/>
    </row>
    <row r="54" spans="1:15" ht="24.95" customHeight="1" x14ac:dyDescent="0.15">
      <c r="A54" s="16" t="s">
        <v>664</v>
      </c>
      <c r="B54" s="31" t="s">
        <v>1666</v>
      </c>
      <c r="C54" s="19" t="s">
        <v>665</v>
      </c>
      <c r="D54" s="17" t="s">
        <v>666</v>
      </c>
      <c r="E54" s="31" t="s">
        <v>58</v>
      </c>
      <c r="F54" s="31" t="s">
        <v>3</v>
      </c>
      <c r="G54" s="17" t="s">
        <v>660</v>
      </c>
      <c r="H54" s="17" t="s">
        <v>661</v>
      </c>
      <c r="I54" s="17" t="s">
        <v>662</v>
      </c>
      <c r="J54" s="19" t="s">
        <v>667</v>
      </c>
      <c r="K54" s="17"/>
      <c r="L54" s="20"/>
      <c r="M54" s="20"/>
      <c r="N54" s="21"/>
      <c r="O54" s="15"/>
    </row>
    <row r="55" spans="1:15" ht="24.95" customHeight="1" x14ac:dyDescent="0.15">
      <c r="A55" s="53" t="s">
        <v>162</v>
      </c>
      <c r="B55" s="56" t="s">
        <v>1682</v>
      </c>
      <c r="C55" s="54" t="s">
        <v>197</v>
      </c>
      <c r="D55" s="55" t="s">
        <v>196</v>
      </c>
      <c r="E55" s="56" t="s">
        <v>58</v>
      </c>
      <c r="F55" s="57" t="s">
        <v>3</v>
      </c>
      <c r="G55" s="59" t="s">
        <v>4</v>
      </c>
      <c r="H55" s="59" t="s">
        <v>198</v>
      </c>
      <c r="I55" s="20" t="s">
        <v>1584</v>
      </c>
      <c r="J55" s="29" t="s">
        <v>1586</v>
      </c>
      <c r="K55" s="20"/>
      <c r="L55" s="20"/>
      <c r="M55" s="20"/>
      <c r="N55" s="30"/>
      <c r="O55" s="15"/>
    </row>
    <row r="56" spans="1:15" ht="24.95" customHeight="1" x14ac:dyDescent="0.15">
      <c r="A56" s="53" t="s">
        <v>162</v>
      </c>
      <c r="B56" s="56" t="s">
        <v>1683</v>
      </c>
      <c r="C56" s="54" t="s">
        <v>200</v>
      </c>
      <c r="D56" s="55" t="s">
        <v>199</v>
      </c>
      <c r="E56" s="56" t="s">
        <v>58</v>
      </c>
      <c r="F56" s="57" t="s">
        <v>3</v>
      </c>
      <c r="G56" s="59" t="s">
        <v>4</v>
      </c>
      <c r="H56" s="59" t="s">
        <v>201</v>
      </c>
      <c r="I56" s="20" t="s">
        <v>1584</v>
      </c>
      <c r="J56" s="29" t="s">
        <v>1586</v>
      </c>
      <c r="K56" s="20"/>
      <c r="L56" s="20"/>
      <c r="M56" s="20"/>
      <c r="N56" s="30"/>
      <c r="O56" s="15"/>
    </row>
    <row r="57" spans="1:15" ht="24.95" customHeight="1" x14ac:dyDescent="0.15">
      <c r="A57" s="53" t="s">
        <v>162</v>
      </c>
      <c r="B57" s="56" t="s">
        <v>1684</v>
      </c>
      <c r="C57" s="54" t="s">
        <v>203</v>
      </c>
      <c r="D57" s="55" t="s">
        <v>202</v>
      </c>
      <c r="E57" s="56" t="s">
        <v>58</v>
      </c>
      <c r="F57" s="57" t="s">
        <v>3</v>
      </c>
      <c r="G57" s="59" t="s">
        <v>4</v>
      </c>
      <c r="H57" s="59" t="s">
        <v>198</v>
      </c>
      <c r="I57" s="20" t="s">
        <v>1585</v>
      </c>
      <c r="J57" s="29" t="s">
        <v>1586</v>
      </c>
      <c r="K57" s="20"/>
      <c r="L57" s="20"/>
      <c r="M57" s="20"/>
      <c r="N57" s="30"/>
      <c r="O57" s="15"/>
    </row>
    <row r="58" spans="1:15" ht="24.95" customHeight="1" x14ac:dyDescent="0.15">
      <c r="A58" s="27" t="s">
        <v>2182</v>
      </c>
      <c r="B58" s="63" t="str">
        <f>表1[[#This Row],[预算部门码]]&amp;表1[[#This Row],[预算项目]]</f>
        <v>10200组织人事部困难党员慰问</v>
      </c>
      <c r="C58" s="98" t="s">
        <v>2159</v>
      </c>
      <c r="D58" s="101" t="s">
        <v>2158</v>
      </c>
      <c r="E58" s="97" t="s">
        <v>58</v>
      </c>
      <c r="F58" s="99" t="s">
        <v>2160</v>
      </c>
      <c r="G58" s="99" t="s">
        <v>2161</v>
      </c>
      <c r="H58" s="20" t="s">
        <v>546</v>
      </c>
      <c r="I58" s="20"/>
      <c r="J58" s="29" t="s">
        <v>2206</v>
      </c>
      <c r="K58" s="29" t="s">
        <v>2183</v>
      </c>
      <c r="L58" s="20"/>
      <c r="M58" s="20"/>
      <c r="N58" s="30"/>
      <c r="O58" s="15"/>
    </row>
    <row r="59" spans="1:15" ht="24.95" customHeight="1" x14ac:dyDescent="0.15">
      <c r="A59" s="27" t="s">
        <v>2182</v>
      </c>
      <c r="B59" s="63" t="str">
        <f>表1[[#This Row],[预算部门码]]&amp;表1[[#This Row],[预算项目]]</f>
        <v>10200组织人事部党员与党务工作者教育培训</v>
      </c>
      <c r="C59" s="98" t="s">
        <v>2165</v>
      </c>
      <c r="D59" s="101" t="s">
        <v>2164</v>
      </c>
      <c r="E59" s="97" t="s">
        <v>58</v>
      </c>
      <c r="F59" s="99" t="s">
        <v>2160</v>
      </c>
      <c r="G59" s="99" t="s">
        <v>2161</v>
      </c>
      <c r="H59" s="20" t="s">
        <v>546</v>
      </c>
      <c r="I59" s="20"/>
      <c r="J59" s="29" t="s">
        <v>2206</v>
      </c>
      <c r="K59" s="29" t="s">
        <v>2183</v>
      </c>
      <c r="L59" s="20"/>
      <c r="M59" s="20"/>
      <c r="N59" s="30"/>
      <c r="O59" s="15"/>
    </row>
    <row r="60" spans="1:15" ht="24.95" customHeight="1" x14ac:dyDescent="0.15">
      <c r="A60" s="27" t="s">
        <v>2182</v>
      </c>
      <c r="B60" s="63" t="str">
        <f>表1[[#This Row],[预算部门码]]&amp;表1[[#This Row],[预算项目]]</f>
        <v>10200组织人事部党员发展对象教育培训</v>
      </c>
      <c r="C60" s="98" t="s">
        <v>2167</v>
      </c>
      <c r="D60" s="101" t="s">
        <v>2166</v>
      </c>
      <c r="E60" s="97" t="s">
        <v>58</v>
      </c>
      <c r="F60" s="99" t="s">
        <v>2160</v>
      </c>
      <c r="G60" s="99" t="s">
        <v>2161</v>
      </c>
      <c r="H60" s="20" t="s">
        <v>546</v>
      </c>
      <c r="I60" s="20"/>
      <c r="J60" s="29" t="s">
        <v>2206</v>
      </c>
      <c r="K60" s="29" t="s">
        <v>2183</v>
      </c>
      <c r="L60" s="20"/>
      <c r="M60" s="20"/>
      <c r="N60" s="30"/>
      <c r="O60" s="15"/>
    </row>
    <row r="61" spans="1:15" ht="24.95" customHeight="1" x14ac:dyDescent="0.15">
      <c r="A61" s="27" t="s">
        <v>2182</v>
      </c>
      <c r="B61" s="63" t="str">
        <f>表1[[#This Row],[预算部门码]]&amp;表1[[#This Row],[预算项目]]</f>
        <v>10200组织人事部集中学习教育</v>
      </c>
      <c r="C61" s="98" t="s">
        <v>2169</v>
      </c>
      <c r="D61" s="101" t="s">
        <v>2168</v>
      </c>
      <c r="E61" s="97" t="s">
        <v>58</v>
      </c>
      <c r="F61" s="99" t="s">
        <v>2160</v>
      </c>
      <c r="G61" s="99" t="s">
        <v>2161</v>
      </c>
      <c r="H61" s="20" t="s">
        <v>546</v>
      </c>
      <c r="I61" s="20"/>
      <c r="J61" s="29" t="s">
        <v>2206</v>
      </c>
      <c r="K61" s="29" t="s">
        <v>2183</v>
      </c>
      <c r="L61" s="20"/>
      <c r="M61" s="20"/>
      <c r="N61" s="30"/>
      <c r="O61" s="15"/>
    </row>
    <row r="62" spans="1:15" ht="24.95" customHeight="1" x14ac:dyDescent="0.15">
      <c r="A62" s="27" t="s">
        <v>2182</v>
      </c>
      <c r="B62" s="63" t="str">
        <f>表1[[#This Row],[预算部门码]]&amp;表1[[#This Row],[预算项目]]</f>
        <v>10200组织人事部党内表彰</v>
      </c>
      <c r="C62" s="98" t="s">
        <v>2163</v>
      </c>
      <c r="D62" s="101" t="s">
        <v>2162</v>
      </c>
      <c r="E62" s="97" t="s">
        <v>58</v>
      </c>
      <c r="F62" s="99" t="s">
        <v>2160</v>
      </c>
      <c r="G62" s="99" t="s">
        <v>2161</v>
      </c>
      <c r="H62" s="20" t="s">
        <v>546</v>
      </c>
      <c r="I62" s="20"/>
      <c r="J62" s="29" t="s">
        <v>2206</v>
      </c>
      <c r="K62" s="29" t="s">
        <v>2183</v>
      </c>
      <c r="L62" s="20"/>
      <c r="M62" s="20"/>
      <c r="N62" s="30"/>
      <c r="O62" s="15"/>
    </row>
    <row r="63" spans="1:15" ht="24.95" customHeight="1" x14ac:dyDescent="0.15">
      <c r="A63" s="27" t="s">
        <v>2182</v>
      </c>
      <c r="B63" s="63" t="str">
        <f>表1[[#This Row],[预算部门码]]&amp;表1[[#This Row],[预算项目]]</f>
        <v>10200组织人事部党组织日常活动</v>
      </c>
      <c r="C63" s="98" t="s">
        <v>2171</v>
      </c>
      <c r="D63" s="101" t="s">
        <v>2170</v>
      </c>
      <c r="E63" s="97" t="s">
        <v>58</v>
      </c>
      <c r="F63" s="99" t="s">
        <v>2160</v>
      </c>
      <c r="G63" s="99" t="s">
        <v>2161</v>
      </c>
      <c r="H63" s="20" t="s">
        <v>546</v>
      </c>
      <c r="I63" s="20"/>
      <c r="J63" s="29" t="s">
        <v>2206</v>
      </c>
      <c r="K63" s="29" t="s">
        <v>2183</v>
      </c>
      <c r="L63" s="20"/>
      <c r="M63" s="20"/>
      <c r="N63" s="30"/>
      <c r="O63" s="15"/>
    </row>
    <row r="64" spans="1:15" ht="24.95" customHeight="1" x14ac:dyDescent="0.15">
      <c r="A64" s="27" t="s">
        <v>2182</v>
      </c>
      <c r="B64" s="63" t="str">
        <f>表1[[#This Row],[预算部门码]]&amp;表1[[#This Row],[预算项目]]</f>
        <v>10200组织人事部脱贫攻坚</v>
      </c>
      <c r="C64" s="98" t="s">
        <v>2173</v>
      </c>
      <c r="D64" s="101" t="s">
        <v>2172</v>
      </c>
      <c r="E64" s="97" t="s">
        <v>58</v>
      </c>
      <c r="F64" s="99" t="s">
        <v>2160</v>
      </c>
      <c r="G64" s="99" t="s">
        <v>2161</v>
      </c>
      <c r="H64" s="20" t="s">
        <v>546</v>
      </c>
      <c r="I64" s="20"/>
      <c r="J64" s="29" t="s">
        <v>2206</v>
      </c>
      <c r="K64" s="29" t="s">
        <v>2183</v>
      </c>
      <c r="L64" s="20"/>
      <c r="M64" s="20"/>
      <c r="N64" s="30"/>
      <c r="O64" s="15"/>
    </row>
    <row r="65" spans="1:15" ht="24.95" customHeight="1" x14ac:dyDescent="0.15">
      <c r="A65" s="27" t="s">
        <v>2182</v>
      </c>
      <c r="B65" s="63" t="str">
        <f>表1[[#This Row],[预算部门码]]&amp;表1[[#This Row],[预算项目]]</f>
        <v>10200组织人事部帮扶生活困难党员、群众</v>
      </c>
      <c r="C65" s="98" t="s">
        <v>2175</v>
      </c>
      <c r="D65" s="101" t="s">
        <v>2174</v>
      </c>
      <c r="E65" s="97" t="s">
        <v>58</v>
      </c>
      <c r="F65" s="99" t="s">
        <v>2160</v>
      </c>
      <c r="G65" s="99" t="s">
        <v>2161</v>
      </c>
      <c r="H65" s="20" t="s">
        <v>546</v>
      </c>
      <c r="I65" s="20"/>
      <c r="J65" s="29" t="s">
        <v>2206</v>
      </c>
      <c r="K65" s="29" t="s">
        <v>2183</v>
      </c>
      <c r="L65" s="20"/>
      <c r="M65" s="20"/>
      <c r="N65" s="30"/>
      <c r="O65" s="15"/>
    </row>
    <row r="66" spans="1:15" ht="24.95" customHeight="1" x14ac:dyDescent="0.15">
      <c r="A66" s="27" t="s">
        <v>2182</v>
      </c>
      <c r="B66" s="63" t="str">
        <f>表1[[#This Row],[预算部门码]]&amp;表1[[#This Row],[预算项目]]</f>
        <v>10200组织人事部党员教育和党支部书记培训</v>
      </c>
      <c r="C66" s="98" t="s">
        <v>2177</v>
      </c>
      <c r="D66" s="101" t="s">
        <v>2176</v>
      </c>
      <c r="E66" s="97" t="s">
        <v>58</v>
      </c>
      <c r="F66" s="99" t="s">
        <v>2160</v>
      </c>
      <c r="G66" s="99" t="s">
        <v>2161</v>
      </c>
      <c r="H66" s="20" t="s">
        <v>546</v>
      </c>
      <c r="I66" s="20"/>
      <c r="J66" s="29" t="s">
        <v>2206</v>
      </c>
      <c r="K66" s="29" t="s">
        <v>2183</v>
      </c>
      <c r="L66" s="20"/>
      <c r="M66" s="20"/>
      <c r="N66" s="30"/>
      <c r="O66" s="15"/>
    </row>
    <row r="67" spans="1:15" ht="24.95" customHeight="1" x14ac:dyDescent="0.15">
      <c r="A67" s="27" t="s">
        <v>2182</v>
      </c>
      <c r="B67" s="63" t="str">
        <f>表1[[#This Row],[预算部门码]]&amp;表1[[#This Row],[预算项目]]</f>
        <v>10200组织人事部向基层党组织拨付活动经费</v>
      </c>
      <c r="C67" s="98" t="s">
        <v>2179</v>
      </c>
      <c r="D67" s="101" t="s">
        <v>2178</v>
      </c>
      <c r="E67" s="97" t="s">
        <v>58</v>
      </c>
      <c r="F67" s="99" t="s">
        <v>2160</v>
      </c>
      <c r="G67" s="99" t="s">
        <v>2161</v>
      </c>
      <c r="H67" s="20" t="s">
        <v>546</v>
      </c>
      <c r="I67" s="20"/>
      <c r="J67" s="29" t="s">
        <v>2206</v>
      </c>
      <c r="K67" s="29" t="s">
        <v>2183</v>
      </c>
      <c r="L67" s="20"/>
      <c r="M67" s="20"/>
      <c r="N67" s="30"/>
      <c r="O67" s="15"/>
    </row>
    <row r="68" spans="1:15" ht="24.95" customHeight="1" x14ac:dyDescent="0.15">
      <c r="A68" s="27" t="s">
        <v>2182</v>
      </c>
      <c r="B68" s="63" t="str">
        <f>表1[[#This Row],[预算部门码]]&amp;表1[[#This Row],[预算项目]]</f>
        <v>10200组织人事部集中办实事</v>
      </c>
      <c r="C68" s="98" t="s">
        <v>2181</v>
      </c>
      <c r="D68" s="101" t="s">
        <v>2180</v>
      </c>
      <c r="E68" s="97" t="s">
        <v>58</v>
      </c>
      <c r="F68" s="99" t="s">
        <v>2160</v>
      </c>
      <c r="G68" s="99" t="s">
        <v>2161</v>
      </c>
      <c r="H68" s="20" t="s">
        <v>546</v>
      </c>
      <c r="I68" s="20"/>
      <c r="J68" s="29" t="s">
        <v>2206</v>
      </c>
      <c r="K68" s="29" t="s">
        <v>2183</v>
      </c>
      <c r="L68" s="20"/>
      <c r="M68" s="20"/>
      <c r="N68" s="30"/>
      <c r="O68" s="15"/>
    </row>
    <row r="69" spans="1:15" ht="24.95" customHeight="1" x14ac:dyDescent="0.15">
      <c r="A69" s="16" t="s">
        <v>469</v>
      </c>
      <c r="B69" s="18" t="s">
        <v>1630</v>
      </c>
      <c r="C69" s="17" t="s">
        <v>577</v>
      </c>
      <c r="D69" s="17" t="s">
        <v>578</v>
      </c>
      <c r="E69" s="18" t="s">
        <v>58</v>
      </c>
      <c r="F69" s="18" t="s">
        <v>3</v>
      </c>
      <c r="G69" s="17" t="s">
        <v>550</v>
      </c>
      <c r="H69" s="17" t="s">
        <v>551</v>
      </c>
      <c r="I69" s="17" t="s">
        <v>496</v>
      </c>
      <c r="J69" s="19" t="s">
        <v>497</v>
      </c>
      <c r="K69" s="17"/>
      <c r="L69" s="20"/>
      <c r="M69" s="20"/>
      <c r="N69" s="21"/>
      <c r="O69" s="15"/>
    </row>
    <row r="70" spans="1:15" ht="24.95" customHeight="1" x14ac:dyDescent="0.15">
      <c r="A70" s="16" t="s">
        <v>469</v>
      </c>
      <c r="B70" s="18" t="s">
        <v>1638</v>
      </c>
      <c r="C70" s="17" t="s">
        <v>579</v>
      </c>
      <c r="D70" s="17" t="s">
        <v>580</v>
      </c>
      <c r="E70" s="18" t="s">
        <v>58</v>
      </c>
      <c r="F70" s="18" t="s">
        <v>3</v>
      </c>
      <c r="G70" s="17" t="s">
        <v>558</v>
      </c>
      <c r="H70" s="17" t="s">
        <v>559</v>
      </c>
      <c r="I70" s="17" t="s">
        <v>581</v>
      </c>
      <c r="J70" s="19" t="s">
        <v>582</v>
      </c>
      <c r="K70" s="17"/>
      <c r="L70" s="20"/>
      <c r="M70" s="20"/>
      <c r="N70" s="21"/>
      <c r="O70" s="15"/>
    </row>
    <row r="71" spans="1:15" ht="24.95" customHeight="1" x14ac:dyDescent="0.15">
      <c r="A71" s="16" t="s">
        <v>469</v>
      </c>
      <c r="B71" s="18" t="s">
        <v>1631</v>
      </c>
      <c r="C71" s="17" t="s">
        <v>583</v>
      </c>
      <c r="D71" s="17" t="s">
        <v>584</v>
      </c>
      <c r="E71" s="18" t="s">
        <v>58</v>
      </c>
      <c r="F71" s="18" t="s">
        <v>3</v>
      </c>
      <c r="G71" s="17" t="s">
        <v>558</v>
      </c>
      <c r="H71" s="17" t="s">
        <v>559</v>
      </c>
      <c r="I71" s="17" t="s">
        <v>581</v>
      </c>
      <c r="J71" s="19" t="s">
        <v>582</v>
      </c>
      <c r="K71" s="17"/>
      <c r="L71" s="20"/>
      <c r="M71" s="20"/>
      <c r="N71" s="21"/>
      <c r="O71" s="15"/>
    </row>
    <row r="72" spans="1:15" ht="24.95" customHeight="1" x14ac:dyDescent="0.15">
      <c r="A72" s="16" t="s">
        <v>469</v>
      </c>
      <c r="B72" s="18" t="s">
        <v>1639</v>
      </c>
      <c r="C72" s="17" t="s">
        <v>585</v>
      </c>
      <c r="D72" s="17" t="s">
        <v>586</v>
      </c>
      <c r="E72" s="18" t="s">
        <v>58</v>
      </c>
      <c r="F72" s="18" t="s">
        <v>3</v>
      </c>
      <c r="G72" s="17" t="s">
        <v>587</v>
      </c>
      <c r="H72" s="17" t="s">
        <v>588</v>
      </c>
      <c r="I72" s="17" t="s">
        <v>589</v>
      </c>
      <c r="J72" s="19" t="s">
        <v>590</v>
      </c>
      <c r="K72" s="17"/>
      <c r="L72" s="20"/>
      <c r="M72" s="20"/>
      <c r="N72" s="21"/>
      <c r="O72" s="15"/>
    </row>
    <row r="73" spans="1:15" ht="24.95" customHeight="1" x14ac:dyDescent="0.15">
      <c r="A73" s="16" t="s">
        <v>591</v>
      </c>
      <c r="B73" s="18" t="s">
        <v>1640</v>
      </c>
      <c r="C73" s="17" t="s">
        <v>592</v>
      </c>
      <c r="D73" s="17" t="s">
        <v>593</v>
      </c>
      <c r="E73" s="18" t="s">
        <v>58</v>
      </c>
      <c r="F73" s="18" t="s">
        <v>3</v>
      </c>
      <c r="G73" s="17" t="s">
        <v>587</v>
      </c>
      <c r="H73" s="17" t="s">
        <v>588</v>
      </c>
      <c r="I73" s="17" t="s">
        <v>589</v>
      </c>
      <c r="J73" s="19" t="s">
        <v>590</v>
      </c>
      <c r="K73" s="17"/>
      <c r="L73" s="20"/>
      <c r="M73" s="20"/>
      <c r="N73" s="21"/>
      <c r="O73" s="15"/>
    </row>
    <row r="74" spans="1:15" ht="24.95" customHeight="1" x14ac:dyDescent="0.15">
      <c r="A74" s="16" t="s">
        <v>469</v>
      </c>
      <c r="B74" s="18" t="s">
        <v>1641</v>
      </c>
      <c r="C74" s="17" t="s">
        <v>594</v>
      </c>
      <c r="D74" s="17" t="s">
        <v>595</v>
      </c>
      <c r="E74" s="18" t="s">
        <v>58</v>
      </c>
      <c r="F74" s="18" t="s">
        <v>3</v>
      </c>
      <c r="G74" s="17" t="s">
        <v>587</v>
      </c>
      <c r="H74" s="17" t="s">
        <v>588</v>
      </c>
      <c r="I74" s="17" t="s">
        <v>589</v>
      </c>
      <c r="J74" s="19" t="s">
        <v>590</v>
      </c>
      <c r="K74" s="17"/>
      <c r="L74" s="20"/>
      <c r="M74" s="20"/>
      <c r="N74" s="21"/>
      <c r="O74" s="15"/>
    </row>
    <row r="75" spans="1:15" ht="24.95" customHeight="1" x14ac:dyDescent="0.15">
      <c r="A75" s="16" t="s">
        <v>591</v>
      </c>
      <c r="B75" s="18" t="s">
        <v>1642</v>
      </c>
      <c r="C75" s="17" t="s">
        <v>596</v>
      </c>
      <c r="D75" s="17" t="s">
        <v>597</v>
      </c>
      <c r="E75" s="18" t="s">
        <v>58</v>
      </c>
      <c r="F75" s="18" t="s">
        <v>3</v>
      </c>
      <c r="G75" s="17" t="s">
        <v>550</v>
      </c>
      <c r="H75" s="17" t="s">
        <v>551</v>
      </c>
      <c r="I75" s="17" t="s">
        <v>496</v>
      </c>
      <c r="J75" s="19" t="s">
        <v>497</v>
      </c>
      <c r="K75" s="17"/>
      <c r="L75" s="20"/>
      <c r="M75" s="20"/>
      <c r="N75" s="21"/>
      <c r="O75" s="15"/>
    </row>
    <row r="76" spans="1:15" ht="24.95" customHeight="1" x14ac:dyDescent="0.15">
      <c r="A76" s="16" t="s">
        <v>469</v>
      </c>
      <c r="B76" s="18" t="s">
        <v>1643</v>
      </c>
      <c r="C76" s="17" t="s">
        <v>598</v>
      </c>
      <c r="D76" s="17" t="s">
        <v>599</v>
      </c>
      <c r="E76" s="18" t="s">
        <v>58</v>
      </c>
      <c r="F76" s="18" t="s">
        <v>3</v>
      </c>
      <c r="G76" s="17" t="s">
        <v>550</v>
      </c>
      <c r="H76" s="17" t="s">
        <v>551</v>
      </c>
      <c r="I76" s="17" t="s">
        <v>496</v>
      </c>
      <c r="J76" s="19" t="s">
        <v>497</v>
      </c>
      <c r="K76" s="17"/>
      <c r="L76" s="20"/>
      <c r="M76" s="20"/>
      <c r="N76" s="21"/>
      <c r="O76" s="15"/>
    </row>
    <row r="77" spans="1:15" ht="24.95" customHeight="1" x14ac:dyDescent="0.15">
      <c r="A77" s="16" t="s">
        <v>469</v>
      </c>
      <c r="B77" s="18" t="s">
        <v>1644</v>
      </c>
      <c r="C77" s="17" t="s">
        <v>600</v>
      </c>
      <c r="D77" s="17" t="s">
        <v>601</v>
      </c>
      <c r="E77" s="18" t="s">
        <v>58</v>
      </c>
      <c r="F77" s="18" t="s">
        <v>3</v>
      </c>
      <c r="G77" s="17" t="s">
        <v>550</v>
      </c>
      <c r="H77" s="17" t="s">
        <v>551</v>
      </c>
      <c r="I77" s="17" t="s">
        <v>496</v>
      </c>
      <c r="J77" s="19" t="s">
        <v>497</v>
      </c>
      <c r="K77" s="17"/>
      <c r="L77" s="20"/>
      <c r="M77" s="20"/>
      <c r="N77" s="21"/>
      <c r="O77" s="15"/>
    </row>
    <row r="78" spans="1:15" ht="24.95" customHeight="1" x14ac:dyDescent="0.15">
      <c r="A78" s="16" t="s">
        <v>469</v>
      </c>
      <c r="B78" s="18" t="s">
        <v>1645</v>
      </c>
      <c r="C78" s="17" t="s">
        <v>602</v>
      </c>
      <c r="D78" s="17" t="s">
        <v>603</v>
      </c>
      <c r="E78" s="18" t="s">
        <v>58</v>
      </c>
      <c r="F78" s="18" t="s">
        <v>3</v>
      </c>
      <c r="G78" s="17" t="s">
        <v>587</v>
      </c>
      <c r="H78" s="17" t="s">
        <v>588</v>
      </c>
      <c r="I78" s="17" t="s">
        <v>589</v>
      </c>
      <c r="J78" s="19" t="s">
        <v>590</v>
      </c>
      <c r="K78" s="17"/>
      <c r="L78" s="20"/>
      <c r="M78" s="20"/>
      <c r="N78" s="21"/>
      <c r="O78" s="15"/>
    </row>
    <row r="79" spans="1:15" ht="24.95" customHeight="1" x14ac:dyDescent="0.15">
      <c r="A79" s="16" t="s">
        <v>469</v>
      </c>
      <c r="B79" s="18" t="s">
        <v>1646</v>
      </c>
      <c r="C79" s="17" t="s">
        <v>604</v>
      </c>
      <c r="D79" s="17" t="s">
        <v>605</v>
      </c>
      <c r="E79" s="18" t="s">
        <v>58</v>
      </c>
      <c r="F79" s="18" t="s">
        <v>3</v>
      </c>
      <c r="G79" s="17" t="s">
        <v>587</v>
      </c>
      <c r="H79" s="17" t="s">
        <v>588</v>
      </c>
      <c r="I79" s="17" t="s">
        <v>589</v>
      </c>
      <c r="J79" s="19" t="s">
        <v>590</v>
      </c>
      <c r="K79" s="17"/>
      <c r="L79" s="20"/>
      <c r="M79" s="20"/>
      <c r="N79" s="21"/>
      <c r="O79" s="15"/>
    </row>
    <row r="80" spans="1:15" ht="24.95" customHeight="1" x14ac:dyDescent="0.15">
      <c r="A80" s="16" t="s">
        <v>469</v>
      </c>
      <c r="B80" s="18" t="s">
        <v>1647</v>
      </c>
      <c r="C80" s="17" t="s">
        <v>606</v>
      </c>
      <c r="D80" s="17" t="s">
        <v>607</v>
      </c>
      <c r="E80" s="18" t="s">
        <v>58</v>
      </c>
      <c r="F80" s="18" t="s">
        <v>3</v>
      </c>
      <c r="G80" s="17" t="s">
        <v>550</v>
      </c>
      <c r="H80" s="17" t="s">
        <v>551</v>
      </c>
      <c r="I80" s="17" t="s">
        <v>496</v>
      </c>
      <c r="J80" s="19" t="s">
        <v>497</v>
      </c>
      <c r="K80" s="17"/>
      <c r="L80" s="20"/>
      <c r="M80" s="20"/>
      <c r="N80" s="21"/>
      <c r="O80" s="15"/>
    </row>
    <row r="81" spans="1:15" ht="24.95" customHeight="1" x14ac:dyDescent="0.15">
      <c r="A81" s="16" t="s">
        <v>469</v>
      </c>
      <c r="B81" s="18" t="s">
        <v>1648</v>
      </c>
      <c r="C81" s="17" t="s">
        <v>608</v>
      </c>
      <c r="D81" s="17" t="s">
        <v>609</v>
      </c>
      <c r="E81" s="18" t="s">
        <v>58</v>
      </c>
      <c r="F81" s="18" t="s">
        <v>3</v>
      </c>
      <c r="G81" s="17" t="s">
        <v>550</v>
      </c>
      <c r="H81" s="17" t="s">
        <v>551</v>
      </c>
      <c r="I81" s="17" t="s">
        <v>496</v>
      </c>
      <c r="J81" s="19" t="s">
        <v>497</v>
      </c>
      <c r="K81" s="17"/>
      <c r="L81" s="20"/>
      <c r="M81" s="20"/>
      <c r="N81" s="21"/>
      <c r="O81" s="15"/>
    </row>
    <row r="82" spans="1:15" ht="24.95" customHeight="1" x14ac:dyDescent="0.15">
      <c r="A82" s="16" t="s">
        <v>469</v>
      </c>
      <c r="B82" s="18" t="s">
        <v>1649</v>
      </c>
      <c r="C82" s="17" t="s">
        <v>610</v>
      </c>
      <c r="D82" s="17" t="s">
        <v>611</v>
      </c>
      <c r="E82" s="18" t="s">
        <v>58</v>
      </c>
      <c r="F82" s="18" t="s">
        <v>3</v>
      </c>
      <c r="G82" s="17" t="s">
        <v>550</v>
      </c>
      <c r="H82" s="17" t="s">
        <v>551</v>
      </c>
      <c r="I82" s="17" t="s">
        <v>496</v>
      </c>
      <c r="J82" s="19" t="s">
        <v>497</v>
      </c>
      <c r="K82" s="17"/>
      <c r="L82" s="20"/>
      <c r="M82" s="20"/>
      <c r="N82" s="21"/>
      <c r="O82" s="15"/>
    </row>
    <row r="83" spans="1:15" ht="24.95" customHeight="1" x14ac:dyDescent="0.15">
      <c r="A83" s="16" t="s">
        <v>469</v>
      </c>
      <c r="B83" s="18" t="s">
        <v>1650</v>
      </c>
      <c r="C83" s="17" t="s">
        <v>612</v>
      </c>
      <c r="D83" s="17" t="s">
        <v>613</v>
      </c>
      <c r="E83" s="18" t="s">
        <v>58</v>
      </c>
      <c r="F83" s="18" t="s">
        <v>3</v>
      </c>
      <c r="G83" s="17" t="s">
        <v>614</v>
      </c>
      <c r="H83" s="17" t="s">
        <v>615</v>
      </c>
      <c r="I83" s="17" t="s">
        <v>517</v>
      </c>
      <c r="J83" s="19" t="s">
        <v>518</v>
      </c>
      <c r="K83" s="17"/>
      <c r="L83" s="20"/>
      <c r="M83" s="20"/>
      <c r="N83" s="21"/>
      <c r="O83" s="15"/>
    </row>
    <row r="84" spans="1:15" ht="24.95" customHeight="1" x14ac:dyDescent="0.15">
      <c r="A84" s="16" t="s">
        <v>469</v>
      </c>
      <c r="B84" s="18" t="s">
        <v>1651</v>
      </c>
      <c r="C84" s="17" t="s">
        <v>616</v>
      </c>
      <c r="D84" s="17" t="s">
        <v>617</v>
      </c>
      <c r="E84" s="18" t="s">
        <v>58</v>
      </c>
      <c r="F84" s="18" t="s">
        <v>3</v>
      </c>
      <c r="G84" s="17" t="s">
        <v>618</v>
      </c>
      <c r="H84" s="17" t="s">
        <v>619</v>
      </c>
      <c r="I84" s="17" t="s">
        <v>620</v>
      </c>
      <c r="J84" s="19" t="s">
        <v>621</v>
      </c>
      <c r="K84" s="17"/>
      <c r="L84" s="20"/>
      <c r="M84" s="20"/>
      <c r="N84" s="21"/>
      <c r="O84" s="15"/>
    </row>
    <row r="85" spans="1:15" ht="24.95" customHeight="1" x14ac:dyDescent="0.15">
      <c r="A85" s="16" t="s">
        <v>469</v>
      </c>
      <c r="B85" s="18" t="s">
        <v>1652</v>
      </c>
      <c r="C85" s="17" t="s">
        <v>622</v>
      </c>
      <c r="D85" s="17" t="s">
        <v>623</v>
      </c>
      <c r="E85" s="18" t="s">
        <v>58</v>
      </c>
      <c r="F85" s="18" t="s">
        <v>3</v>
      </c>
      <c r="G85" s="17" t="s">
        <v>614</v>
      </c>
      <c r="H85" s="17" t="s">
        <v>615</v>
      </c>
      <c r="I85" s="17" t="s">
        <v>517</v>
      </c>
      <c r="J85" s="19" t="s">
        <v>518</v>
      </c>
      <c r="K85" s="17"/>
      <c r="L85" s="20"/>
      <c r="M85" s="20"/>
      <c r="N85" s="21"/>
      <c r="O85" s="15"/>
    </row>
    <row r="86" spans="1:15" ht="24.95" customHeight="1" x14ac:dyDescent="0.15">
      <c r="A86" s="16" t="s">
        <v>469</v>
      </c>
      <c r="B86" s="18" t="s">
        <v>1653</v>
      </c>
      <c r="C86" s="17" t="s">
        <v>624</v>
      </c>
      <c r="D86" s="17" t="s">
        <v>625</v>
      </c>
      <c r="E86" s="18" t="s">
        <v>58</v>
      </c>
      <c r="F86" s="18" t="s">
        <v>3</v>
      </c>
      <c r="G86" s="17" t="s">
        <v>626</v>
      </c>
      <c r="H86" s="17" t="s">
        <v>627</v>
      </c>
      <c r="I86" s="17" t="s">
        <v>512</v>
      </c>
      <c r="J86" s="19" t="s">
        <v>513</v>
      </c>
      <c r="K86" s="17"/>
      <c r="L86" s="20"/>
      <c r="M86" s="20"/>
      <c r="N86" s="21"/>
      <c r="O86" s="15"/>
    </row>
    <row r="87" spans="1:15" ht="24.95" customHeight="1" x14ac:dyDescent="0.15">
      <c r="A87" s="16" t="s">
        <v>628</v>
      </c>
      <c r="B87" s="18" t="s">
        <v>1654</v>
      </c>
      <c r="C87" s="17" t="s">
        <v>629</v>
      </c>
      <c r="D87" s="17" t="s">
        <v>630</v>
      </c>
      <c r="E87" s="18" t="s">
        <v>58</v>
      </c>
      <c r="F87" s="18" t="s">
        <v>3</v>
      </c>
      <c r="G87" s="17" t="s">
        <v>545</v>
      </c>
      <c r="H87" s="17" t="s">
        <v>546</v>
      </c>
      <c r="I87" s="17" t="s">
        <v>491</v>
      </c>
      <c r="J87" s="19" t="s">
        <v>492</v>
      </c>
      <c r="K87" s="17"/>
      <c r="L87" s="20"/>
      <c r="M87" s="20"/>
      <c r="N87" s="21"/>
      <c r="O87" s="15"/>
    </row>
    <row r="88" spans="1:15" ht="24.95" customHeight="1" x14ac:dyDescent="0.15">
      <c r="A88" s="16" t="s">
        <v>469</v>
      </c>
      <c r="B88" s="18" t="s">
        <v>1655</v>
      </c>
      <c r="C88" s="17" t="s">
        <v>631</v>
      </c>
      <c r="D88" s="17" t="s">
        <v>632</v>
      </c>
      <c r="E88" s="18" t="s">
        <v>58</v>
      </c>
      <c r="F88" s="18" t="s">
        <v>3</v>
      </c>
      <c r="G88" s="17" t="s">
        <v>545</v>
      </c>
      <c r="H88" s="17" t="s">
        <v>546</v>
      </c>
      <c r="I88" s="17" t="s">
        <v>491</v>
      </c>
      <c r="J88" s="19" t="s">
        <v>492</v>
      </c>
      <c r="K88" s="17"/>
      <c r="L88" s="20"/>
      <c r="M88" s="20"/>
      <c r="N88" s="21"/>
      <c r="O88" s="15"/>
    </row>
    <row r="89" spans="1:15" ht="24.95" customHeight="1" x14ac:dyDescent="0.15">
      <c r="A89" s="16" t="s">
        <v>469</v>
      </c>
      <c r="B89" s="18" t="s">
        <v>1656</v>
      </c>
      <c r="C89" s="17" t="s">
        <v>633</v>
      </c>
      <c r="D89" s="17" t="s">
        <v>634</v>
      </c>
      <c r="E89" s="18" t="s">
        <v>58</v>
      </c>
      <c r="F89" s="18" t="s">
        <v>3</v>
      </c>
      <c r="G89" s="17" t="s">
        <v>614</v>
      </c>
      <c r="H89" s="17" t="s">
        <v>615</v>
      </c>
      <c r="I89" s="17" t="s">
        <v>517</v>
      </c>
      <c r="J89" s="19" t="s">
        <v>518</v>
      </c>
      <c r="K89" s="17"/>
      <c r="L89" s="20"/>
      <c r="M89" s="20"/>
      <c r="N89" s="21"/>
      <c r="O89" s="15"/>
    </row>
    <row r="90" spans="1:15" ht="24.95" customHeight="1" x14ac:dyDescent="0.15">
      <c r="A90" s="16" t="s">
        <v>469</v>
      </c>
      <c r="B90" s="18" t="s">
        <v>1657</v>
      </c>
      <c r="C90" s="17" t="s">
        <v>635</v>
      </c>
      <c r="D90" s="17" t="s">
        <v>636</v>
      </c>
      <c r="E90" s="18" t="s">
        <v>58</v>
      </c>
      <c r="F90" s="18" t="s">
        <v>3</v>
      </c>
      <c r="G90" s="17" t="s">
        <v>614</v>
      </c>
      <c r="H90" s="17" t="s">
        <v>615</v>
      </c>
      <c r="I90" s="17" t="s">
        <v>517</v>
      </c>
      <c r="J90" s="19" t="s">
        <v>518</v>
      </c>
      <c r="K90" s="17"/>
      <c r="L90" s="20"/>
      <c r="M90" s="20"/>
      <c r="N90" s="21"/>
      <c r="O90" s="15"/>
    </row>
    <row r="91" spans="1:15" ht="24.95" customHeight="1" x14ac:dyDescent="0.15">
      <c r="A91" s="16" t="s">
        <v>469</v>
      </c>
      <c r="B91" s="18" t="s">
        <v>1658</v>
      </c>
      <c r="C91" s="17" t="s">
        <v>637</v>
      </c>
      <c r="D91" s="17" t="s">
        <v>638</v>
      </c>
      <c r="E91" s="18" t="s">
        <v>58</v>
      </c>
      <c r="F91" s="18" t="s">
        <v>3</v>
      </c>
      <c r="G91" s="17" t="s">
        <v>545</v>
      </c>
      <c r="H91" s="17" t="s">
        <v>546</v>
      </c>
      <c r="I91" s="17" t="s">
        <v>491</v>
      </c>
      <c r="J91" s="19" t="s">
        <v>492</v>
      </c>
      <c r="K91" s="17"/>
      <c r="L91" s="20"/>
      <c r="M91" s="20"/>
      <c r="N91" s="21"/>
      <c r="O91" s="15"/>
    </row>
    <row r="92" spans="1:15" ht="24.95" customHeight="1" x14ac:dyDescent="0.15">
      <c r="A92" s="16" t="s">
        <v>469</v>
      </c>
      <c r="B92" s="18" t="s">
        <v>1659</v>
      </c>
      <c r="C92" s="17" t="s">
        <v>639</v>
      </c>
      <c r="D92" s="17" t="s">
        <v>640</v>
      </c>
      <c r="E92" s="18" t="s">
        <v>58</v>
      </c>
      <c r="F92" s="18" t="s">
        <v>3</v>
      </c>
      <c r="G92" s="17" t="s">
        <v>614</v>
      </c>
      <c r="H92" s="17" t="s">
        <v>615</v>
      </c>
      <c r="I92" s="17" t="s">
        <v>517</v>
      </c>
      <c r="J92" s="19" t="s">
        <v>518</v>
      </c>
      <c r="K92" s="17"/>
      <c r="L92" s="20"/>
      <c r="M92" s="20"/>
      <c r="N92" s="21"/>
      <c r="O92" s="15"/>
    </row>
    <row r="93" spans="1:15" ht="24.95" customHeight="1" x14ac:dyDescent="0.15">
      <c r="A93" s="16" t="s">
        <v>469</v>
      </c>
      <c r="B93" s="18" t="s">
        <v>1660</v>
      </c>
      <c r="C93" s="17" t="s">
        <v>641</v>
      </c>
      <c r="D93" s="17" t="s">
        <v>642</v>
      </c>
      <c r="E93" s="18" t="s">
        <v>58</v>
      </c>
      <c r="F93" s="18" t="s">
        <v>3</v>
      </c>
      <c r="G93" s="17" t="s">
        <v>626</v>
      </c>
      <c r="H93" s="17" t="s">
        <v>627</v>
      </c>
      <c r="I93" s="17" t="s">
        <v>512</v>
      </c>
      <c r="J93" s="19" t="s">
        <v>513</v>
      </c>
      <c r="K93" s="17"/>
      <c r="L93" s="20"/>
      <c r="M93" s="20"/>
      <c r="N93" s="21"/>
      <c r="O93" s="15"/>
    </row>
    <row r="94" spans="1:15" ht="24.95" customHeight="1" x14ac:dyDescent="0.15">
      <c r="A94" s="16" t="s">
        <v>525</v>
      </c>
      <c r="B94" s="18" t="s">
        <v>1661</v>
      </c>
      <c r="C94" s="17" t="s">
        <v>643</v>
      </c>
      <c r="D94" s="17" t="s">
        <v>644</v>
      </c>
      <c r="E94" s="18" t="s">
        <v>58</v>
      </c>
      <c r="F94" s="18" t="s">
        <v>3</v>
      </c>
      <c r="G94" s="17" t="s">
        <v>545</v>
      </c>
      <c r="H94" s="17" t="s">
        <v>546</v>
      </c>
      <c r="I94" s="17" t="s">
        <v>645</v>
      </c>
      <c r="J94" s="17"/>
      <c r="K94" s="17"/>
      <c r="L94" s="20"/>
      <c r="M94" s="20"/>
      <c r="N94" s="21"/>
      <c r="O94" s="15"/>
    </row>
    <row r="95" spans="1:15" ht="24.95" customHeight="1" x14ac:dyDescent="0.15">
      <c r="A95" s="16" t="s">
        <v>537</v>
      </c>
      <c r="B95" s="18" t="s">
        <v>1662</v>
      </c>
      <c r="C95" s="17" t="s">
        <v>646</v>
      </c>
      <c r="D95" s="17" t="s">
        <v>647</v>
      </c>
      <c r="E95" s="18" t="s">
        <v>58</v>
      </c>
      <c r="F95" s="18" t="s">
        <v>3</v>
      </c>
      <c r="G95" s="17" t="s">
        <v>550</v>
      </c>
      <c r="H95" s="17" t="s">
        <v>551</v>
      </c>
      <c r="I95" s="17" t="s">
        <v>528</v>
      </c>
      <c r="J95" s="19" t="s">
        <v>648</v>
      </c>
      <c r="K95" s="17" t="s">
        <v>649</v>
      </c>
      <c r="L95" s="20"/>
      <c r="M95" s="20"/>
      <c r="N95" s="21"/>
      <c r="O95" s="15"/>
    </row>
    <row r="96" spans="1:15" ht="24.95" customHeight="1" x14ac:dyDescent="0.15">
      <c r="A96" s="16" t="s">
        <v>671</v>
      </c>
      <c r="B96" s="18" t="s">
        <v>1668</v>
      </c>
      <c r="C96" s="17" t="s">
        <v>672</v>
      </c>
      <c r="D96" s="17" t="s">
        <v>673</v>
      </c>
      <c r="E96" s="18" t="s">
        <v>58</v>
      </c>
      <c r="F96" s="18" t="s">
        <v>3</v>
      </c>
      <c r="G96" s="17" t="s">
        <v>660</v>
      </c>
      <c r="H96" s="17" t="s">
        <v>661</v>
      </c>
      <c r="I96" s="17" t="s">
        <v>674</v>
      </c>
      <c r="J96" s="17" t="s">
        <v>672</v>
      </c>
      <c r="K96" s="17"/>
      <c r="L96" s="20"/>
      <c r="M96" s="20"/>
      <c r="N96" s="21"/>
      <c r="O96" s="15"/>
    </row>
    <row r="97" spans="1:15" ht="24.95" customHeight="1" x14ac:dyDescent="0.15">
      <c r="A97" s="16" t="s">
        <v>469</v>
      </c>
      <c r="B97" s="18" t="s">
        <v>1687</v>
      </c>
      <c r="C97" s="17" t="s">
        <v>710</v>
      </c>
      <c r="D97" s="17" t="s">
        <v>711</v>
      </c>
      <c r="E97" s="18" t="s">
        <v>59</v>
      </c>
      <c r="F97" s="18" t="s">
        <v>5</v>
      </c>
      <c r="G97" s="17" t="s">
        <v>712</v>
      </c>
      <c r="H97" s="17" t="s">
        <v>713</v>
      </c>
      <c r="I97" s="17" t="s">
        <v>714</v>
      </c>
      <c r="J97" s="19" t="s">
        <v>715</v>
      </c>
      <c r="K97" s="17"/>
      <c r="L97" s="20"/>
      <c r="M97" s="20"/>
      <c r="N97" s="21"/>
      <c r="O97" s="15"/>
    </row>
    <row r="98" spans="1:15" ht="24.95" customHeight="1" x14ac:dyDescent="0.15">
      <c r="A98" s="16" t="s">
        <v>469</v>
      </c>
      <c r="B98" s="18" t="s">
        <v>1685</v>
      </c>
      <c r="C98" s="17" t="s">
        <v>716</v>
      </c>
      <c r="D98" s="17" t="s">
        <v>717</v>
      </c>
      <c r="E98" s="18" t="s">
        <v>59</v>
      </c>
      <c r="F98" s="18" t="s">
        <v>5</v>
      </c>
      <c r="G98" s="17" t="s">
        <v>718</v>
      </c>
      <c r="H98" s="17" t="s">
        <v>719</v>
      </c>
      <c r="I98" s="17" t="s">
        <v>517</v>
      </c>
      <c r="J98" s="19" t="s">
        <v>518</v>
      </c>
      <c r="K98" s="17"/>
      <c r="L98" s="20"/>
      <c r="M98" s="20"/>
      <c r="N98" s="21"/>
      <c r="O98" s="15"/>
    </row>
    <row r="99" spans="1:15" ht="24.95" customHeight="1" x14ac:dyDescent="0.15">
      <c r="A99" s="16" t="s">
        <v>469</v>
      </c>
      <c r="B99" s="18" t="s">
        <v>1686</v>
      </c>
      <c r="C99" s="17" t="s">
        <v>720</v>
      </c>
      <c r="D99" s="17" t="s">
        <v>721</v>
      </c>
      <c r="E99" s="18" t="s">
        <v>59</v>
      </c>
      <c r="F99" s="18" t="s">
        <v>5</v>
      </c>
      <c r="G99" s="17" t="s">
        <v>722</v>
      </c>
      <c r="H99" s="17" t="s">
        <v>723</v>
      </c>
      <c r="I99" s="17" t="s">
        <v>496</v>
      </c>
      <c r="J99" s="19" t="s">
        <v>497</v>
      </c>
      <c r="K99" s="17"/>
      <c r="L99" s="20"/>
      <c r="M99" s="20"/>
      <c r="N99" s="21"/>
      <c r="O99" s="15"/>
    </row>
    <row r="100" spans="1:15" ht="24.95" customHeight="1" x14ac:dyDescent="0.15">
      <c r="A100" s="16" t="s">
        <v>469</v>
      </c>
      <c r="B100" s="18" t="s">
        <v>1688</v>
      </c>
      <c r="C100" s="17" t="s">
        <v>724</v>
      </c>
      <c r="D100" s="17" t="s">
        <v>725</v>
      </c>
      <c r="E100" s="18" t="s">
        <v>59</v>
      </c>
      <c r="F100" s="18" t="s">
        <v>5</v>
      </c>
      <c r="G100" s="17" t="s">
        <v>726</v>
      </c>
      <c r="H100" s="17" t="s">
        <v>727</v>
      </c>
      <c r="I100" s="17" t="s">
        <v>728</v>
      </c>
      <c r="J100" s="19" t="s">
        <v>729</v>
      </c>
      <c r="K100" s="17"/>
      <c r="L100" s="20"/>
      <c r="M100" s="20"/>
      <c r="N100" s="21"/>
      <c r="O100" s="15"/>
    </row>
    <row r="101" spans="1:15" ht="24.95" customHeight="1" x14ac:dyDescent="0.15">
      <c r="A101" s="16" t="s">
        <v>469</v>
      </c>
      <c r="B101" s="18" t="s">
        <v>1689</v>
      </c>
      <c r="C101" s="17" t="s">
        <v>730</v>
      </c>
      <c r="D101" s="17" t="s">
        <v>731</v>
      </c>
      <c r="E101" s="18" t="s">
        <v>59</v>
      </c>
      <c r="F101" s="18" t="s">
        <v>5</v>
      </c>
      <c r="G101" s="17" t="s">
        <v>732</v>
      </c>
      <c r="H101" s="17" t="s">
        <v>733</v>
      </c>
      <c r="I101" s="17" t="s">
        <v>734</v>
      </c>
      <c r="J101" s="19" t="s">
        <v>735</v>
      </c>
      <c r="K101" s="17"/>
      <c r="L101" s="20"/>
      <c r="M101" s="20"/>
      <c r="N101" s="21"/>
      <c r="O101" s="15"/>
    </row>
    <row r="102" spans="1:15" ht="24.95" customHeight="1" x14ac:dyDescent="0.15">
      <c r="A102" s="16" t="s">
        <v>469</v>
      </c>
      <c r="B102" s="18" t="s">
        <v>1690</v>
      </c>
      <c r="C102" s="17" t="s">
        <v>736</v>
      </c>
      <c r="D102" s="17" t="s">
        <v>737</v>
      </c>
      <c r="E102" s="18" t="s">
        <v>59</v>
      </c>
      <c r="F102" s="18" t="s">
        <v>5</v>
      </c>
      <c r="G102" s="17" t="s">
        <v>732</v>
      </c>
      <c r="H102" s="17" t="s">
        <v>733</v>
      </c>
      <c r="I102" s="17" t="s">
        <v>734</v>
      </c>
      <c r="J102" s="19" t="s">
        <v>735</v>
      </c>
      <c r="K102" s="17"/>
      <c r="L102" s="20"/>
      <c r="M102" s="20"/>
      <c r="N102" s="21"/>
      <c r="O102" s="15"/>
    </row>
    <row r="103" spans="1:15" ht="24.95" customHeight="1" x14ac:dyDescent="0.15">
      <c r="A103" s="16" t="s">
        <v>469</v>
      </c>
      <c r="B103" s="18" t="s">
        <v>1691</v>
      </c>
      <c r="C103" s="17" t="s">
        <v>738</v>
      </c>
      <c r="D103" s="17" t="s">
        <v>739</v>
      </c>
      <c r="E103" s="18" t="s">
        <v>59</v>
      </c>
      <c r="F103" s="18" t="s">
        <v>5</v>
      </c>
      <c r="G103" s="17" t="s">
        <v>732</v>
      </c>
      <c r="H103" s="17" t="s">
        <v>733</v>
      </c>
      <c r="I103" s="17" t="s">
        <v>734</v>
      </c>
      <c r="J103" s="19" t="s">
        <v>735</v>
      </c>
      <c r="K103" s="17"/>
      <c r="L103" s="20"/>
      <c r="M103" s="20"/>
      <c r="N103" s="21"/>
      <c r="O103" s="15"/>
    </row>
    <row r="104" spans="1:15" ht="24.95" customHeight="1" x14ac:dyDescent="0.15">
      <c r="A104" s="16" t="s">
        <v>469</v>
      </c>
      <c r="B104" s="18" t="s">
        <v>1692</v>
      </c>
      <c r="C104" s="17" t="s">
        <v>740</v>
      </c>
      <c r="D104" s="17" t="s">
        <v>741</v>
      </c>
      <c r="E104" s="18" t="s">
        <v>59</v>
      </c>
      <c r="F104" s="18" t="s">
        <v>5</v>
      </c>
      <c r="G104" s="17" t="s">
        <v>732</v>
      </c>
      <c r="H104" s="17" t="s">
        <v>733</v>
      </c>
      <c r="I104" s="17" t="s">
        <v>734</v>
      </c>
      <c r="J104" s="19" t="s">
        <v>735</v>
      </c>
      <c r="K104" s="17"/>
      <c r="L104" s="20"/>
      <c r="M104" s="20"/>
      <c r="N104" s="21"/>
      <c r="O104" s="15"/>
    </row>
    <row r="105" spans="1:15" ht="24.95" customHeight="1" x14ac:dyDescent="0.15">
      <c r="A105" s="16" t="s">
        <v>742</v>
      </c>
      <c r="B105" s="18" t="s">
        <v>1693</v>
      </c>
      <c r="C105" s="17" t="s">
        <v>743</v>
      </c>
      <c r="D105" s="22" t="s">
        <v>744</v>
      </c>
      <c r="E105" s="18" t="s">
        <v>59</v>
      </c>
      <c r="F105" s="18" t="s">
        <v>5</v>
      </c>
      <c r="G105" s="17" t="s">
        <v>732</v>
      </c>
      <c r="H105" s="17" t="s">
        <v>733</v>
      </c>
      <c r="I105" s="17" t="s">
        <v>745</v>
      </c>
      <c r="J105" s="19" t="s">
        <v>746</v>
      </c>
      <c r="K105" s="17" t="s">
        <v>747</v>
      </c>
      <c r="L105" s="25"/>
      <c r="M105" s="25"/>
      <c r="N105" s="26"/>
      <c r="O105" s="15"/>
    </row>
    <row r="106" spans="1:15" ht="24.95" customHeight="1" x14ac:dyDescent="0.15">
      <c r="A106" s="16" t="s">
        <v>469</v>
      </c>
      <c r="B106" s="18" t="s">
        <v>1694</v>
      </c>
      <c r="C106" s="17" t="s">
        <v>748</v>
      </c>
      <c r="D106" s="17" t="s">
        <v>749</v>
      </c>
      <c r="E106" s="18" t="s">
        <v>59</v>
      </c>
      <c r="F106" s="18" t="s">
        <v>5</v>
      </c>
      <c r="G106" s="17" t="s">
        <v>750</v>
      </c>
      <c r="H106" s="17" t="s">
        <v>751</v>
      </c>
      <c r="I106" s="17" t="s">
        <v>752</v>
      </c>
      <c r="J106" s="19" t="s">
        <v>753</v>
      </c>
      <c r="K106" s="17"/>
      <c r="L106" s="20"/>
      <c r="M106" s="20"/>
      <c r="N106" s="21"/>
      <c r="O106" s="15"/>
    </row>
    <row r="107" spans="1:15" ht="24.95" customHeight="1" x14ac:dyDescent="0.15">
      <c r="A107" s="16" t="s">
        <v>469</v>
      </c>
      <c r="B107" s="18" t="s">
        <v>1695</v>
      </c>
      <c r="C107" s="17" t="s">
        <v>754</v>
      </c>
      <c r="D107" s="17" t="s">
        <v>755</v>
      </c>
      <c r="E107" s="18" t="s">
        <v>59</v>
      </c>
      <c r="F107" s="18" t="s">
        <v>5</v>
      </c>
      <c r="G107" s="17" t="s">
        <v>756</v>
      </c>
      <c r="H107" s="17" t="s">
        <v>757</v>
      </c>
      <c r="I107" s="17" t="s">
        <v>758</v>
      </c>
      <c r="J107" s="19" t="s">
        <v>759</v>
      </c>
      <c r="K107" s="17"/>
      <c r="L107" s="20"/>
      <c r="M107" s="20"/>
      <c r="N107" s="21"/>
      <c r="O107" s="15"/>
    </row>
    <row r="108" spans="1:15" ht="24.95" customHeight="1" x14ac:dyDescent="0.15">
      <c r="A108" s="16" t="s">
        <v>469</v>
      </c>
      <c r="B108" s="18" t="s">
        <v>1696</v>
      </c>
      <c r="C108" s="17" t="s">
        <v>760</v>
      </c>
      <c r="D108" s="17" t="s">
        <v>761</v>
      </c>
      <c r="E108" s="18" t="s">
        <v>59</v>
      </c>
      <c r="F108" s="18" t="s">
        <v>5</v>
      </c>
      <c r="G108" s="17" t="s">
        <v>762</v>
      </c>
      <c r="H108" s="17" t="s">
        <v>763</v>
      </c>
      <c r="I108" s="17" t="s">
        <v>764</v>
      </c>
      <c r="J108" s="19" t="s">
        <v>765</v>
      </c>
      <c r="K108" s="17"/>
      <c r="L108" s="20"/>
      <c r="M108" s="20"/>
      <c r="N108" s="21"/>
      <c r="O108" s="15"/>
    </row>
    <row r="109" spans="1:15" ht="24.95" customHeight="1" x14ac:dyDescent="0.15">
      <c r="A109" s="16" t="s">
        <v>766</v>
      </c>
      <c r="B109" s="18" t="s">
        <v>1697</v>
      </c>
      <c r="C109" s="17" t="s">
        <v>767</v>
      </c>
      <c r="D109" s="17" t="s">
        <v>768</v>
      </c>
      <c r="E109" s="18" t="s">
        <v>59</v>
      </c>
      <c r="F109" s="18" t="s">
        <v>5</v>
      </c>
      <c r="G109" s="17" t="s">
        <v>756</v>
      </c>
      <c r="H109" s="17" t="s">
        <v>757</v>
      </c>
      <c r="I109" s="17" t="s">
        <v>769</v>
      </c>
      <c r="J109" s="19" t="s">
        <v>770</v>
      </c>
      <c r="K109" s="17" t="s">
        <v>771</v>
      </c>
      <c r="L109" s="20"/>
      <c r="M109" s="20"/>
      <c r="N109" s="21"/>
      <c r="O109" s="15"/>
    </row>
    <row r="110" spans="1:15" ht="24.95" customHeight="1" x14ac:dyDescent="0.15">
      <c r="A110" s="16" t="s">
        <v>772</v>
      </c>
      <c r="B110" s="18" t="s">
        <v>1698</v>
      </c>
      <c r="C110" s="17" t="s">
        <v>773</v>
      </c>
      <c r="D110" s="17" t="s">
        <v>774</v>
      </c>
      <c r="E110" s="18" t="s">
        <v>59</v>
      </c>
      <c r="F110" s="18" t="s">
        <v>5</v>
      </c>
      <c r="G110" s="17" t="s">
        <v>762</v>
      </c>
      <c r="H110" s="17" t="s">
        <v>763</v>
      </c>
      <c r="I110" s="17" t="s">
        <v>775</v>
      </c>
      <c r="J110" s="19" t="s">
        <v>776</v>
      </c>
      <c r="K110" s="17" t="s">
        <v>777</v>
      </c>
      <c r="L110" s="20"/>
      <c r="M110" s="20"/>
      <c r="N110" s="21"/>
      <c r="O110" s="15"/>
    </row>
    <row r="111" spans="1:15" ht="24.95" customHeight="1" x14ac:dyDescent="0.15">
      <c r="A111" s="16" t="s">
        <v>469</v>
      </c>
      <c r="B111" s="18" t="s">
        <v>1699</v>
      </c>
      <c r="C111" s="17" t="s">
        <v>778</v>
      </c>
      <c r="D111" s="17" t="s">
        <v>779</v>
      </c>
      <c r="E111" s="18" t="s">
        <v>59</v>
      </c>
      <c r="F111" s="18" t="s">
        <v>5</v>
      </c>
      <c r="G111" s="17" t="s">
        <v>762</v>
      </c>
      <c r="H111" s="17" t="s">
        <v>763</v>
      </c>
      <c r="I111" s="17" t="s">
        <v>764</v>
      </c>
      <c r="J111" s="19" t="s">
        <v>765</v>
      </c>
      <c r="K111" s="17"/>
      <c r="L111" s="20"/>
      <c r="M111" s="20"/>
      <c r="N111" s="21"/>
      <c r="O111" s="15"/>
    </row>
    <row r="112" spans="1:15" ht="24.95" customHeight="1" x14ac:dyDescent="0.15">
      <c r="A112" s="16" t="s">
        <v>766</v>
      </c>
      <c r="B112" s="18" t="s">
        <v>1700</v>
      </c>
      <c r="C112" s="17" t="s">
        <v>780</v>
      </c>
      <c r="D112" s="17" t="s">
        <v>781</v>
      </c>
      <c r="E112" s="18" t="s">
        <v>59</v>
      </c>
      <c r="F112" s="18" t="s">
        <v>5</v>
      </c>
      <c r="G112" s="17" t="s">
        <v>756</v>
      </c>
      <c r="H112" s="17" t="s">
        <v>757</v>
      </c>
      <c r="I112" s="17" t="s">
        <v>769</v>
      </c>
      <c r="J112" s="19" t="s">
        <v>770</v>
      </c>
      <c r="K112" s="17" t="s">
        <v>771</v>
      </c>
      <c r="L112" s="20"/>
      <c r="M112" s="20"/>
      <c r="N112" s="21"/>
      <c r="O112" s="15"/>
    </row>
    <row r="113" spans="1:15" ht="24.95" customHeight="1" x14ac:dyDescent="0.15">
      <c r="A113" s="16" t="s">
        <v>469</v>
      </c>
      <c r="B113" s="18" t="s">
        <v>1701</v>
      </c>
      <c r="C113" s="17" t="s">
        <v>782</v>
      </c>
      <c r="D113" s="17" t="s">
        <v>783</v>
      </c>
      <c r="E113" s="18" t="s">
        <v>59</v>
      </c>
      <c r="F113" s="18" t="s">
        <v>5</v>
      </c>
      <c r="G113" s="17" t="s">
        <v>762</v>
      </c>
      <c r="H113" s="17" t="s">
        <v>763</v>
      </c>
      <c r="I113" s="17" t="s">
        <v>764</v>
      </c>
      <c r="J113" s="19" t="s">
        <v>765</v>
      </c>
      <c r="K113" s="17"/>
      <c r="L113" s="20"/>
      <c r="M113" s="20"/>
      <c r="N113" s="21"/>
      <c r="O113" s="15"/>
    </row>
    <row r="114" spans="1:15" ht="24.95" customHeight="1" x14ac:dyDescent="0.15">
      <c r="A114" s="16" t="s">
        <v>469</v>
      </c>
      <c r="B114" s="18" t="s">
        <v>1702</v>
      </c>
      <c r="C114" s="17" t="s">
        <v>784</v>
      </c>
      <c r="D114" s="17" t="s">
        <v>785</v>
      </c>
      <c r="E114" s="18" t="s">
        <v>59</v>
      </c>
      <c r="F114" s="18" t="s">
        <v>5</v>
      </c>
      <c r="G114" s="17" t="s">
        <v>756</v>
      </c>
      <c r="H114" s="17" t="s">
        <v>757</v>
      </c>
      <c r="I114" s="17" t="s">
        <v>758</v>
      </c>
      <c r="J114" s="19" t="s">
        <v>759</v>
      </c>
      <c r="K114" s="17"/>
      <c r="L114" s="20"/>
      <c r="M114" s="20"/>
      <c r="N114" s="21"/>
      <c r="O114" s="15"/>
    </row>
    <row r="115" spans="1:15" ht="24.95" customHeight="1" x14ac:dyDescent="0.15">
      <c r="A115" s="16" t="s">
        <v>469</v>
      </c>
      <c r="B115" s="18" t="s">
        <v>1703</v>
      </c>
      <c r="C115" s="17" t="s">
        <v>786</v>
      </c>
      <c r="D115" s="17" t="s">
        <v>787</v>
      </c>
      <c r="E115" s="18" t="s">
        <v>59</v>
      </c>
      <c r="F115" s="18" t="s">
        <v>5</v>
      </c>
      <c r="G115" s="17" t="s">
        <v>762</v>
      </c>
      <c r="H115" s="17" t="s">
        <v>763</v>
      </c>
      <c r="I115" s="17" t="s">
        <v>764</v>
      </c>
      <c r="J115" s="19" t="s">
        <v>765</v>
      </c>
      <c r="K115" s="17"/>
      <c r="L115" s="20"/>
      <c r="M115" s="20"/>
      <c r="N115" s="21"/>
      <c r="O115" s="15"/>
    </row>
    <row r="116" spans="1:15" ht="24.95" customHeight="1" x14ac:dyDescent="0.15">
      <c r="A116" s="53" t="s">
        <v>162</v>
      </c>
      <c r="B116" s="56" t="s">
        <v>1704</v>
      </c>
      <c r="C116" s="54" t="s">
        <v>205</v>
      </c>
      <c r="D116" s="55" t="s">
        <v>204</v>
      </c>
      <c r="E116" s="56" t="s">
        <v>59</v>
      </c>
      <c r="F116" s="57" t="s">
        <v>5</v>
      </c>
      <c r="G116" s="59" t="s">
        <v>6</v>
      </c>
      <c r="H116" s="59" t="s">
        <v>206</v>
      </c>
      <c r="I116" s="20" t="s">
        <v>1584</v>
      </c>
      <c r="J116" s="29" t="s">
        <v>1586</v>
      </c>
      <c r="K116" s="20"/>
      <c r="L116" s="20"/>
      <c r="M116" s="20"/>
      <c r="N116" s="30"/>
      <c r="O116" s="15"/>
    </row>
    <row r="117" spans="1:15" ht="24.95" customHeight="1" x14ac:dyDescent="0.15">
      <c r="A117" s="16" t="s">
        <v>469</v>
      </c>
      <c r="B117" s="18" t="s">
        <v>1705</v>
      </c>
      <c r="C117" s="17" t="s">
        <v>788</v>
      </c>
      <c r="D117" s="17" t="s">
        <v>789</v>
      </c>
      <c r="E117" s="18" t="s">
        <v>1706</v>
      </c>
      <c r="F117" s="18" t="s">
        <v>7</v>
      </c>
      <c r="G117" s="17" t="s">
        <v>790</v>
      </c>
      <c r="H117" s="17" t="s">
        <v>791</v>
      </c>
      <c r="I117" s="17" t="s">
        <v>764</v>
      </c>
      <c r="J117" s="19" t="s">
        <v>765</v>
      </c>
      <c r="K117" s="17"/>
      <c r="L117" s="20"/>
      <c r="M117" s="20"/>
      <c r="N117" s="21"/>
      <c r="O117" s="15"/>
    </row>
    <row r="118" spans="1:15" ht="24.95" customHeight="1" x14ac:dyDescent="0.15">
      <c r="A118" s="16" t="s">
        <v>469</v>
      </c>
      <c r="B118" s="18" t="s">
        <v>1707</v>
      </c>
      <c r="C118" s="17" t="s">
        <v>792</v>
      </c>
      <c r="D118" s="17" t="s">
        <v>793</v>
      </c>
      <c r="E118" s="18" t="s">
        <v>1706</v>
      </c>
      <c r="F118" s="18" t="s">
        <v>7</v>
      </c>
      <c r="G118" s="17" t="s">
        <v>790</v>
      </c>
      <c r="H118" s="17" t="s">
        <v>794</v>
      </c>
      <c r="I118" s="17" t="s">
        <v>758</v>
      </c>
      <c r="J118" s="19" t="s">
        <v>759</v>
      </c>
      <c r="K118" s="17"/>
      <c r="L118" s="20"/>
      <c r="M118" s="20"/>
      <c r="N118" s="21"/>
      <c r="O118" s="15"/>
    </row>
    <row r="119" spans="1:15" ht="24.95" customHeight="1" x14ac:dyDescent="0.15">
      <c r="A119" s="16" t="s">
        <v>469</v>
      </c>
      <c r="B119" s="18" t="s">
        <v>1708</v>
      </c>
      <c r="C119" s="17" t="s">
        <v>795</v>
      </c>
      <c r="D119" s="17" t="s">
        <v>796</v>
      </c>
      <c r="E119" s="18" t="s">
        <v>1706</v>
      </c>
      <c r="F119" s="18" t="s">
        <v>7</v>
      </c>
      <c r="G119" s="17" t="s">
        <v>790</v>
      </c>
      <c r="H119" s="17" t="s">
        <v>791</v>
      </c>
      <c r="I119" s="17" t="s">
        <v>764</v>
      </c>
      <c r="J119" s="19" t="s">
        <v>765</v>
      </c>
      <c r="K119" s="17"/>
      <c r="L119" s="20"/>
      <c r="M119" s="20"/>
      <c r="N119" s="21"/>
      <c r="O119" s="15"/>
    </row>
    <row r="120" spans="1:15" ht="24.95" customHeight="1" x14ac:dyDescent="0.15">
      <c r="A120" s="16" t="s">
        <v>469</v>
      </c>
      <c r="B120" s="18" t="s">
        <v>1709</v>
      </c>
      <c r="C120" s="17" t="s">
        <v>797</v>
      </c>
      <c r="D120" s="17" t="s">
        <v>798</v>
      </c>
      <c r="E120" s="18" t="s">
        <v>1706</v>
      </c>
      <c r="F120" s="18" t="s">
        <v>7</v>
      </c>
      <c r="G120" s="17" t="s">
        <v>790</v>
      </c>
      <c r="H120" s="17" t="s">
        <v>794</v>
      </c>
      <c r="I120" s="17" t="s">
        <v>758</v>
      </c>
      <c r="J120" s="19" t="s">
        <v>759</v>
      </c>
      <c r="K120" s="17"/>
      <c r="L120" s="20"/>
      <c r="M120" s="20"/>
      <c r="N120" s="21"/>
      <c r="O120" s="15"/>
    </row>
    <row r="121" spans="1:15" ht="24.95" customHeight="1" x14ac:dyDescent="0.15">
      <c r="A121" s="16" t="s">
        <v>469</v>
      </c>
      <c r="B121" s="18" t="s">
        <v>1710</v>
      </c>
      <c r="C121" s="17" t="s">
        <v>799</v>
      </c>
      <c r="D121" s="17" t="s">
        <v>800</v>
      </c>
      <c r="E121" s="18" t="s">
        <v>1706</v>
      </c>
      <c r="F121" s="18" t="s">
        <v>7</v>
      </c>
      <c r="G121" s="17" t="s">
        <v>790</v>
      </c>
      <c r="H121" s="17" t="s">
        <v>791</v>
      </c>
      <c r="I121" s="17" t="s">
        <v>764</v>
      </c>
      <c r="J121" s="19" t="s">
        <v>765</v>
      </c>
      <c r="K121" s="17"/>
      <c r="L121" s="20"/>
      <c r="M121" s="20"/>
      <c r="N121" s="21"/>
      <c r="O121" s="15"/>
    </row>
    <row r="122" spans="1:15" ht="24.95" customHeight="1" x14ac:dyDescent="0.15">
      <c r="A122" s="16" t="s">
        <v>469</v>
      </c>
      <c r="B122" s="18" t="s">
        <v>1711</v>
      </c>
      <c r="C122" s="17" t="s">
        <v>801</v>
      </c>
      <c r="D122" s="17" t="s">
        <v>802</v>
      </c>
      <c r="E122" s="18" t="s">
        <v>1706</v>
      </c>
      <c r="F122" s="18" t="s">
        <v>7</v>
      </c>
      <c r="G122" s="17" t="s">
        <v>790</v>
      </c>
      <c r="H122" s="17" t="s">
        <v>794</v>
      </c>
      <c r="I122" s="17" t="s">
        <v>758</v>
      </c>
      <c r="J122" s="19" t="s">
        <v>759</v>
      </c>
      <c r="K122" s="17"/>
      <c r="L122" s="20"/>
      <c r="M122" s="20"/>
      <c r="N122" s="21"/>
      <c r="O122" s="15"/>
    </row>
    <row r="123" spans="1:15" ht="24.95" customHeight="1" x14ac:dyDescent="0.15">
      <c r="A123" s="16" t="s">
        <v>469</v>
      </c>
      <c r="B123" s="18" t="s">
        <v>1712</v>
      </c>
      <c r="C123" s="17" t="s">
        <v>803</v>
      </c>
      <c r="D123" s="17" t="s">
        <v>804</v>
      </c>
      <c r="E123" s="18" t="s">
        <v>1706</v>
      </c>
      <c r="F123" s="18" t="s">
        <v>7</v>
      </c>
      <c r="G123" s="17" t="s">
        <v>790</v>
      </c>
      <c r="H123" s="17" t="s">
        <v>791</v>
      </c>
      <c r="I123" s="17" t="s">
        <v>764</v>
      </c>
      <c r="J123" s="19" t="s">
        <v>765</v>
      </c>
      <c r="K123" s="17"/>
      <c r="L123" s="20"/>
      <c r="M123" s="20"/>
      <c r="N123" s="21"/>
      <c r="O123" s="15"/>
    </row>
    <row r="124" spans="1:15" ht="24.95" customHeight="1" x14ac:dyDescent="0.15">
      <c r="A124" s="16" t="s">
        <v>469</v>
      </c>
      <c r="B124" s="18" t="s">
        <v>1713</v>
      </c>
      <c r="C124" s="17" t="s">
        <v>805</v>
      </c>
      <c r="D124" s="17" t="s">
        <v>806</v>
      </c>
      <c r="E124" s="18" t="s">
        <v>1706</v>
      </c>
      <c r="F124" s="18" t="s">
        <v>7</v>
      </c>
      <c r="G124" s="17" t="s">
        <v>790</v>
      </c>
      <c r="H124" s="17" t="s">
        <v>794</v>
      </c>
      <c r="I124" s="17" t="s">
        <v>758</v>
      </c>
      <c r="J124" s="19" t="s">
        <v>759</v>
      </c>
      <c r="K124" s="17"/>
      <c r="L124" s="20"/>
      <c r="M124" s="20"/>
      <c r="N124" s="21"/>
      <c r="O124" s="15"/>
    </row>
    <row r="125" spans="1:15" ht="24.95" customHeight="1" x14ac:dyDescent="0.15">
      <c r="A125" s="16" t="s">
        <v>807</v>
      </c>
      <c r="B125" s="18" t="s">
        <v>1717</v>
      </c>
      <c r="C125" s="17" t="s">
        <v>808</v>
      </c>
      <c r="D125" s="17" t="s">
        <v>809</v>
      </c>
      <c r="E125" s="18" t="s">
        <v>1715</v>
      </c>
      <c r="F125" s="18" t="s">
        <v>8</v>
      </c>
      <c r="G125" s="17" t="s">
        <v>810</v>
      </c>
      <c r="H125" s="17" t="s">
        <v>811</v>
      </c>
      <c r="I125" s="17" t="s">
        <v>764</v>
      </c>
      <c r="J125" s="19" t="s">
        <v>765</v>
      </c>
      <c r="K125" s="17"/>
      <c r="L125" s="20"/>
      <c r="M125" s="20"/>
      <c r="N125" s="21"/>
      <c r="O125" s="15"/>
    </row>
    <row r="126" spans="1:15" ht="24.95" customHeight="1" x14ac:dyDescent="0.15">
      <c r="A126" s="16" t="s">
        <v>469</v>
      </c>
      <c r="B126" s="18" t="s">
        <v>1718</v>
      </c>
      <c r="C126" s="17" t="s">
        <v>812</v>
      </c>
      <c r="D126" s="17" t="s">
        <v>813</v>
      </c>
      <c r="E126" s="18" t="s">
        <v>1715</v>
      </c>
      <c r="F126" s="18" t="s">
        <v>8</v>
      </c>
      <c r="G126" s="17" t="s">
        <v>810</v>
      </c>
      <c r="H126" s="17" t="s">
        <v>811</v>
      </c>
      <c r="I126" s="17" t="s">
        <v>764</v>
      </c>
      <c r="J126" s="19" t="s">
        <v>765</v>
      </c>
      <c r="K126" s="17"/>
      <c r="L126" s="20"/>
      <c r="M126" s="20"/>
      <c r="N126" s="21"/>
      <c r="O126" s="15"/>
    </row>
    <row r="127" spans="1:15" ht="24.95" customHeight="1" x14ac:dyDescent="0.15">
      <c r="A127" s="16" t="s">
        <v>469</v>
      </c>
      <c r="B127" s="18" t="s">
        <v>1714</v>
      </c>
      <c r="C127" s="17" t="s">
        <v>814</v>
      </c>
      <c r="D127" s="17" t="s">
        <v>789</v>
      </c>
      <c r="E127" s="18" t="s">
        <v>1715</v>
      </c>
      <c r="F127" s="18" t="s">
        <v>8</v>
      </c>
      <c r="G127" s="17" t="s">
        <v>810</v>
      </c>
      <c r="H127" s="17" t="s">
        <v>811</v>
      </c>
      <c r="I127" s="17" t="s">
        <v>764</v>
      </c>
      <c r="J127" s="19" t="s">
        <v>765</v>
      </c>
      <c r="K127" s="17"/>
      <c r="L127" s="20"/>
      <c r="M127" s="20"/>
      <c r="N127" s="21"/>
      <c r="O127" s="15"/>
    </row>
    <row r="128" spans="1:15" ht="24.95" customHeight="1" x14ac:dyDescent="0.15">
      <c r="A128" s="16" t="s">
        <v>469</v>
      </c>
      <c r="B128" s="18" t="s">
        <v>1716</v>
      </c>
      <c r="C128" s="17" t="s">
        <v>815</v>
      </c>
      <c r="D128" s="17" t="s">
        <v>793</v>
      </c>
      <c r="E128" s="18" t="s">
        <v>1715</v>
      </c>
      <c r="F128" s="18" t="s">
        <v>8</v>
      </c>
      <c r="G128" s="17" t="s">
        <v>810</v>
      </c>
      <c r="H128" s="17" t="s">
        <v>811</v>
      </c>
      <c r="I128" s="17" t="s">
        <v>764</v>
      </c>
      <c r="J128" s="19" t="s">
        <v>765</v>
      </c>
      <c r="K128" s="17"/>
      <c r="L128" s="20"/>
      <c r="M128" s="20"/>
      <c r="N128" s="21"/>
      <c r="O128" s="15"/>
    </row>
    <row r="129" spans="1:15" ht="24.95" customHeight="1" x14ac:dyDescent="0.15">
      <c r="A129" s="16" t="s">
        <v>816</v>
      </c>
      <c r="B129" s="18" t="s">
        <v>1719</v>
      </c>
      <c r="C129" s="17" t="s">
        <v>817</v>
      </c>
      <c r="D129" s="17" t="s">
        <v>818</v>
      </c>
      <c r="E129" s="18" t="s">
        <v>1715</v>
      </c>
      <c r="F129" s="18" t="s">
        <v>8</v>
      </c>
      <c r="G129" s="17" t="s">
        <v>810</v>
      </c>
      <c r="H129" s="17" t="s">
        <v>811</v>
      </c>
      <c r="I129" s="17" t="s">
        <v>764</v>
      </c>
      <c r="J129" s="19" t="s">
        <v>765</v>
      </c>
      <c r="K129" s="17"/>
      <c r="L129" s="20"/>
      <c r="M129" s="20"/>
      <c r="N129" s="21"/>
      <c r="O129" s="15"/>
    </row>
    <row r="130" spans="1:15" ht="24.95" customHeight="1" x14ac:dyDescent="0.15">
      <c r="A130" s="16" t="s">
        <v>766</v>
      </c>
      <c r="B130" s="18" t="s">
        <v>1720</v>
      </c>
      <c r="C130" s="17" t="s">
        <v>819</v>
      </c>
      <c r="D130" s="22" t="s">
        <v>820</v>
      </c>
      <c r="E130" s="18" t="s">
        <v>1715</v>
      </c>
      <c r="F130" s="18" t="s">
        <v>8</v>
      </c>
      <c r="G130" s="17" t="s">
        <v>821</v>
      </c>
      <c r="H130" s="17" t="s">
        <v>822</v>
      </c>
      <c r="I130" s="17" t="s">
        <v>769</v>
      </c>
      <c r="J130" s="19" t="s">
        <v>823</v>
      </c>
      <c r="K130" s="17" t="s">
        <v>824</v>
      </c>
      <c r="L130" s="25"/>
      <c r="M130" s="25"/>
      <c r="N130" s="26"/>
      <c r="O130" s="15"/>
    </row>
    <row r="131" spans="1:15" ht="24.95" customHeight="1" x14ac:dyDescent="0.15">
      <c r="A131" s="16" t="s">
        <v>807</v>
      </c>
      <c r="B131" s="18" t="s">
        <v>1721</v>
      </c>
      <c r="C131" s="17" t="s">
        <v>825</v>
      </c>
      <c r="D131" s="17" t="s">
        <v>826</v>
      </c>
      <c r="E131" s="18" t="s">
        <v>1715</v>
      </c>
      <c r="F131" s="18" t="s">
        <v>8</v>
      </c>
      <c r="G131" s="17" t="s">
        <v>821</v>
      </c>
      <c r="H131" s="17" t="s">
        <v>822</v>
      </c>
      <c r="I131" s="17" t="s">
        <v>758</v>
      </c>
      <c r="J131" s="19" t="s">
        <v>759</v>
      </c>
      <c r="K131" s="17"/>
      <c r="L131" s="20"/>
      <c r="M131" s="20"/>
      <c r="N131" s="21"/>
      <c r="O131" s="15"/>
    </row>
    <row r="132" spans="1:15" ht="24.95" customHeight="1" x14ac:dyDescent="0.15">
      <c r="A132" s="16" t="s">
        <v>469</v>
      </c>
      <c r="B132" s="18" t="s">
        <v>1722</v>
      </c>
      <c r="C132" s="17" t="s">
        <v>827</v>
      </c>
      <c r="D132" s="17" t="s">
        <v>828</v>
      </c>
      <c r="E132" s="18" t="s">
        <v>1715</v>
      </c>
      <c r="F132" s="18" t="s">
        <v>8</v>
      </c>
      <c r="G132" s="17" t="s">
        <v>810</v>
      </c>
      <c r="H132" s="17" t="s">
        <v>811</v>
      </c>
      <c r="I132" s="17" t="s">
        <v>764</v>
      </c>
      <c r="J132" s="19" t="s">
        <v>765</v>
      </c>
      <c r="K132" s="17"/>
      <c r="L132" s="20"/>
      <c r="M132" s="20"/>
      <c r="N132" s="21"/>
      <c r="O132" s="15"/>
    </row>
    <row r="133" spans="1:15" ht="24.95" customHeight="1" x14ac:dyDescent="0.15">
      <c r="A133" s="16" t="s">
        <v>816</v>
      </c>
      <c r="B133" s="31" t="s">
        <v>1723</v>
      </c>
      <c r="C133" s="17" t="s">
        <v>829</v>
      </c>
      <c r="D133" s="22" t="s">
        <v>830</v>
      </c>
      <c r="E133" s="31" t="s">
        <v>1715</v>
      </c>
      <c r="F133" s="31" t="s">
        <v>8</v>
      </c>
      <c r="G133" s="22" t="s">
        <v>810</v>
      </c>
      <c r="H133" s="17" t="s">
        <v>811</v>
      </c>
      <c r="I133" s="22" t="s">
        <v>764</v>
      </c>
      <c r="J133" s="19" t="s">
        <v>765</v>
      </c>
      <c r="K133" s="22"/>
      <c r="L133" s="20"/>
      <c r="M133" s="20"/>
      <c r="N133" s="21"/>
      <c r="O133" s="15"/>
    </row>
    <row r="134" spans="1:15" ht="24.95" customHeight="1" x14ac:dyDescent="0.15">
      <c r="A134" s="16" t="s">
        <v>469</v>
      </c>
      <c r="B134" s="18" t="s">
        <v>1724</v>
      </c>
      <c r="C134" s="17" t="s">
        <v>831</v>
      </c>
      <c r="D134" s="17" t="s">
        <v>832</v>
      </c>
      <c r="E134" s="18" t="s">
        <v>1715</v>
      </c>
      <c r="F134" s="18" t="s">
        <v>8</v>
      </c>
      <c r="G134" s="17" t="s">
        <v>810</v>
      </c>
      <c r="H134" s="17" t="s">
        <v>811</v>
      </c>
      <c r="I134" s="17" t="s">
        <v>764</v>
      </c>
      <c r="J134" s="19" t="s">
        <v>765</v>
      </c>
      <c r="K134" s="17"/>
      <c r="L134" s="20"/>
      <c r="M134" s="20"/>
      <c r="N134" s="21"/>
      <c r="O134" s="15"/>
    </row>
    <row r="135" spans="1:15" ht="24.95" customHeight="1" x14ac:dyDescent="0.15">
      <c r="A135" s="16" t="s">
        <v>469</v>
      </c>
      <c r="B135" s="18" t="s">
        <v>1725</v>
      </c>
      <c r="C135" s="17" t="s">
        <v>833</v>
      </c>
      <c r="D135" s="17" t="s">
        <v>834</v>
      </c>
      <c r="E135" s="18" t="s">
        <v>1715</v>
      </c>
      <c r="F135" s="18" t="s">
        <v>8</v>
      </c>
      <c r="G135" s="17" t="s">
        <v>810</v>
      </c>
      <c r="H135" s="17" t="s">
        <v>811</v>
      </c>
      <c r="I135" s="17" t="s">
        <v>764</v>
      </c>
      <c r="J135" s="19" t="s">
        <v>765</v>
      </c>
      <c r="K135" s="17"/>
      <c r="L135" s="20"/>
      <c r="M135" s="20"/>
      <c r="N135" s="21"/>
      <c r="O135" s="15"/>
    </row>
    <row r="136" spans="1:15" ht="24.95" customHeight="1" x14ac:dyDescent="0.15">
      <c r="A136" s="16" t="s">
        <v>469</v>
      </c>
      <c r="B136" s="18" t="s">
        <v>1726</v>
      </c>
      <c r="C136" s="17" t="s">
        <v>835</v>
      </c>
      <c r="D136" s="17" t="s">
        <v>789</v>
      </c>
      <c r="E136" s="18" t="s">
        <v>60</v>
      </c>
      <c r="F136" s="18" t="s">
        <v>10</v>
      </c>
      <c r="G136" s="17" t="s">
        <v>836</v>
      </c>
      <c r="H136" s="17" t="s">
        <v>837</v>
      </c>
      <c r="I136" s="17" t="s">
        <v>758</v>
      </c>
      <c r="J136" s="19" t="s">
        <v>759</v>
      </c>
      <c r="K136" s="17"/>
      <c r="L136" s="20"/>
      <c r="M136" s="20"/>
      <c r="N136" s="21"/>
      <c r="O136" s="15"/>
    </row>
    <row r="137" spans="1:15" ht="24.95" customHeight="1" x14ac:dyDescent="0.15">
      <c r="A137" s="16" t="s">
        <v>469</v>
      </c>
      <c r="B137" s="18" t="s">
        <v>1727</v>
      </c>
      <c r="C137" s="19" t="s">
        <v>1599</v>
      </c>
      <c r="D137" s="17" t="s">
        <v>793</v>
      </c>
      <c r="E137" s="18" t="s">
        <v>60</v>
      </c>
      <c r="F137" s="18" t="s">
        <v>10</v>
      </c>
      <c r="G137" s="17" t="s">
        <v>840</v>
      </c>
      <c r="H137" s="17" t="s">
        <v>837</v>
      </c>
      <c r="I137" s="17" t="s">
        <v>758</v>
      </c>
      <c r="J137" s="19" t="s">
        <v>759</v>
      </c>
      <c r="K137" s="17"/>
      <c r="L137" s="20"/>
      <c r="M137" s="20"/>
      <c r="N137" s="21"/>
      <c r="O137" s="15"/>
    </row>
    <row r="138" spans="1:15" ht="24.95" customHeight="1" x14ac:dyDescent="0.15">
      <c r="A138" s="16" t="s">
        <v>469</v>
      </c>
      <c r="B138" s="18" t="s">
        <v>1728</v>
      </c>
      <c r="C138" s="19" t="s">
        <v>1600</v>
      </c>
      <c r="D138" s="17" t="s">
        <v>838</v>
      </c>
      <c r="E138" s="18" t="s">
        <v>60</v>
      </c>
      <c r="F138" s="18" t="s">
        <v>10</v>
      </c>
      <c r="G138" s="17" t="s">
        <v>836</v>
      </c>
      <c r="H138" s="17" t="s">
        <v>839</v>
      </c>
      <c r="I138" s="17" t="s">
        <v>764</v>
      </c>
      <c r="J138" s="19" t="s">
        <v>765</v>
      </c>
      <c r="K138" s="17"/>
      <c r="L138" s="20"/>
      <c r="M138" s="20"/>
      <c r="N138" s="21"/>
      <c r="O138" s="15"/>
    </row>
    <row r="139" spans="1:15" ht="24.95" customHeight="1" x14ac:dyDescent="0.15">
      <c r="A139" s="16" t="s">
        <v>469</v>
      </c>
      <c r="B139" s="18" t="s">
        <v>1729</v>
      </c>
      <c r="C139" s="17" t="s">
        <v>841</v>
      </c>
      <c r="D139" s="17" t="s">
        <v>842</v>
      </c>
      <c r="E139" s="18" t="s">
        <v>60</v>
      </c>
      <c r="F139" s="18" t="s">
        <v>10</v>
      </c>
      <c r="G139" s="17" t="s">
        <v>836</v>
      </c>
      <c r="H139" s="17" t="s">
        <v>839</v>
      </c>
      <c r="I139" s="17" t="s">
        <v>764</v>
      </c>
      <c r="J139" s="19" t="s">
        <v>765</v>
      </c>
      <c r="K139" s="17"/>
      <c r="L139" s="20"/>
      <c r="M139" s="20"/>
      <c r="N139" s="21"/>
      <c r="O139" s="15"/>
    </row>
    <row r="140" spans="1:15" ht="24.95" customHeight="1" x14ac:dyDescent="0.15">
      <c r="A140" s="16" t="s">
        <v>469</v>
      </c>
      <c r="B140" s="18" t="s">
        <v>1730</v>
      </c>
      <c r="C140" s="17" t="s">
        <v>843</v>
      </c>
      <c r="D140" s="17" t="s">
        <v>844</v>
      </c>
      <c r="E140" s="18" t="s">
        <v>60</v>
      </c>
      <c r="F140" s="18" t="s">
        <v>10</v>
      </c>
      <c r="G140" s="17" t="s">
        <v>840</v>
      </c>
      <c r="H140" s="17" t="s">
        <v>837</v>
      </c>
      <c r="I140" s="17" t="s">
        <v>758</v>
      </c>
      <c r="J140" s="19" t="s">
        <v>759</v>
      </c>
      <c r="K140" s="17"/>
      <c r="L140" s="20"/>
      <c r="M140" s="20"/>
      <c r="N140" s="21"/>
      <c r="O140" s="15"/>
    </row>
    <row r="141" spans="1:15" ht="24.95" customHeight="1" x14ac:dyDescent="0.15">
      <c r="A141" s="16" t="s">
        <v>469</v>
      </c>
      <c r="B141" s="18" t="s">
        <v>1731</v>
      </c>
      <c r="C141" s="17" t="s">
        <v>845</v>
      </c>
      <c r="D141" s="17" t="s">
        <v>846</v>
      </c>
      <c r="E141" s="18" t="s">
        <v>60</v>
      </c>
      <c r="F141" s="18" t="s">
        <v>10</v>
      </c>
      <c r="G141" s="17" t="s">
        <v>840</v>
      </c>
      <c r="H141" s="17" t="s">
        <v>837</v>
      </c>
      <c r="I141" s="17" t="s">
        <v>758</v>
      </c>
      <c r="J141" s="19" t="s">
        <v>759</v>
      </c>
      <c r="K141" s="17"/>
      <c r="L141" s="20"/>
      <c r="M141" s="20"/>
      <c r="N141" s="21"/>
      <c r="O141" s="15"/>
    </row>
    <row r="142" spans="1:15" ht="24.95" customHeight="1" x14ac:dyDescent="0.15">
      <c r="A142" s="16" t="s">
        <v>469</v>
      </c>
      <c r="B142" s="18" t="s">
        <v>1732</v>
      </c>
      <c r="C142" s="17" t="s">
        <v>847</v>
      </c>
      <c r="D142" s="17" t="s">
        <v>848</v>
      </c>
      <c r="E142" s="18" t="s">
        <v>60</v>
      </c>
      <c r="F142" s="18" t="s">
        <v>10</v>
      </c>
      <c r="G142" s="17" t="s">
        <v>836</v>
      </c>
      <c r="H142" s="17" t="s">
        <v>839</v>
      </c>
      <c r="I142" s="17" t="s">
        <v>764</v>
      </c>
      <c r="J142" s="19" t="s">
        <v>765</v>
      </c>
      <c r="K142" s="17"/>
      <c r="L142" s="20"/>
      <c r="M142" s="20"/>
      <c r="N142" s="21"/>
      <c r="O142" s="15"/>
    </row>
    <row r="143" spans="1:15" ht="24.95" customHeight="1" x14ac:dyDescent="0.15">
      <c r="A143" s="16" t="s">
        <v>766</v>
      </c>
      <c r="B143" s="18" t="s">
        <v>1733</v>
      </c>
      <c r="C143" s="17" t="s">
        <v>849</v>
      </c>
      <c r="D143" s="22" t="s">
        <v>850</v>
      </c>
      <c r="E143" s="18" t="s">
        <v>60</v>
      </c>
      <c r="F143" s="18" t="s">
        <v>10</v>
      </c>
      <c r="G143" s="17" t="s">
        <v>840</v>
      </c>
      <c r="H143" s="17" t="s">
        <v>837</v>
      </c>
      <c r="I143" s="17" t="s">
        <v>769</v>
      </c>
      <c r="J143" s="19" t="s">
        <v>823</v>
      </c>
      <c r="K143" s="17" t="s">
        <v>824</v>
      </c>
      <c r="L143" s="25" t="s">
        <v>851</v>
      </c>
      <c r="M143" s="18">
        <v>2010000</v>
      </c>
      <c r="N143" s="26" t="s">
        <v>852</v>
      </c>
      <c r="O143" s="15"/>
    </row>
    <row r="144" spans="1:15" ht="24.95" customHeight="1" x14ac:dyDescent="0.15">
      <c r="A144" s="16" t="s">
        <v>772</v>
      </c>
      <c r="B144" s="18" t="s">
        <v>1734</v>
      </c>
      <c r="C144" s="17" t="s">
        <v>853</v>
      </c>
      <c r="D144" s="22" t="s">
        <v>854</v>
      </c>
      <c r="E144" s="18" t="s">
        <v>60</v>
      </c>
      <c r="F144" s="18" t="s">
        <v>10</v>
      </c>
      <c r="G144" s="17" t="s">
        <v>836</v>
      </c>
      <c r="H144" s="17" t="s">
        <v>839</v>
      </c>
      <c r="I144" s="17" t="s">
        <v>775</v>
      </c>
      <c r="J144" s="19" t="s">
        <v>855</v>
      </c>
      <c r="K144" s="17" t="s">
        <v>856</v>
      </c>
      <c r="L144" s="25"/>
      <c r="M144" s="18"/>
      <c r="N144" s="26"/>
      <c r="O144" s="15"/>
    </row>
    <row r="145" spans="1:15" ht="24.95" customHeight="1" x14ac:dyDescent="0.15">
      <c r="A145" s="16" t="s">
        <v>469</v>
      </c>
      <c r="B145" s="18" t="s">
        <v>1735</v>
      </c>
      <c r="C145" s="17" t="s">
        <v>857</v>
      </c>
      <c r="D145" s="17" t="s">
        <v>858</v>
      </c>
      <c r="E145" s="18" t="s">
        <v>60</v>
      </c>
      <c r="F145" s="18" t="s">
        <v>10</v>
      </c>
      <c r="G145" s="17" t="s">
        <v>840</v>
      </c>
      <c r="H145" s="17" t="s">
        <v>837</v>
      </c>
      <c r="I145" s="17" t="s">
        <v>758</v>
      </c>
      <c r="J145" s="19" t="s">
        <v>759</v>
      </c>
      <c r="K145" s="17"/>
      <c r="L145" s="20"/>
      <c r="M145" s="20"/>
      <c r="N145" s="21"/>
      <c r="O145" s="15"/>
    </row>
    <row r="146" spans="1:15" ht="24.95" customHeight="1" x14ac:dyDescent="0.15">
      <c r="A146" s="16" t="s">
        <v>469</v>
      </c>
      <c r="B146" s="18" t="s">
        <v>1736</v>
      </c>
      <c r="C146" s="17" t="s">
        <v>859</v>
      </c>
      <c r="D146" s="17" t="s">
        <v>860</v>
      </c>
      <c r="E146" s="18" t="s">
        <v>60</v>
      </c>
      <c r="F146" s="18" t="s">
        <v>10</v>
      </c>
      <c r="G146" s="17" t="s">
        <v>840</v>
      </c>
      <c r="H146" s="17" t="s">
        <v>837</v>
      </c>
      <c r="I146" s="17" t="s">
        <v>758</v>
      </c>
      <c r="J146" s="19" t="s">
        <v>759</v>
      </c>
      <c r="K146" s="17"/>
      <c r="L146" s="20"/>
      <c r="M146" s="20"/>
      <c r="N146" s="21"/>
      <c r="O146" s="15"/>
    </row>
    <row r="147" spans="1:15" ht="24.95" customHeight="1" x14ac:dyDescent="0.15">
      <c r="A147" s="16" t="s">
        <v>469</v>
      </c>
      <c r="B147" s="18" t="s">
        <v>1737</v>
      </c>
      <c r="C147" s="17" t="s">
        <v>861</v>
      </c>
      <c r="D147" s="17" t="s">
        <v>862</v>
      </c>
      <c r="E147" s="18" t="s">
        <v>60</v>
      </c>
      <c r="F147" s="18" t="s">
        <v>10</v>
      </c>
      <c r="G147" s="17" t="s">
        <v>836</v>
      </c>
      <c r="H147" s="17" t="s">
        <v>839</v>
      </c>
      <c r="I147" s="17" t="s">
        <v>764</v>
      </c>
      <c r="J147" s="19" t="s">
        <v>765</v>
      </c>
      <c r="K147" s="17"/>
      <c r="L147" s="20"/>
      <c r="M147" s="20"/>
      <c r="N147" s="21"/>
      <c r="O147" s="15"/>
    </row>
    <row r="148" spans="1:15" ht="24.95" customHeight="1" x14ac:dyDescent="0.15">
      <c r="A148" s="16" t="s">
        <v>469</v>
      </c>
      <c r="B148" s="18" t="s">
        <v>1738</v>
      </c>
      <c r="C148" s="17" t="s">
        <v>863</v>
      </c>
      <c r="D148" s="17" t="s">
        <v>864</v>
      </c>
      <c r="E148" s="18" t="s">
        <v>60</v>
      </c>
      <c r="F148" s="18" t="s">
        <v>10</v>
      </c>
      <c r="G148" s="17" t="s">
        <v>836</v>
      </c>
      <c r="H148" s="17" t="s">
        <v>839</v>
      </c>
      <c r="I148" s="17" t="s">
        <v>764</v>
      </c>
      <c r="J148" s="19" t="s">
        <v>765</v>
      </c>
      <c r="K148" s="17"/>
      <c r="L148" s="20"/>
      <c r="M148" s="20"/>
      <c r="N148" s="21"/>
      <c r="O148" s="15"/>
    </row>
    <row r="149" spans="1:15" ht="24.95" customHeight="1" x14ac:dyDescent="0.15">
      <c r="A149" s="16" t="s">
        <v>469</v>
      </c>
      <c r="B149" s="18" t="s">
        <v>1739</v>
      </c>
      <c r="C149" s="17" t="s">
        <v>865</v>
      </c>
      <c r="D149" s="17" t="s">
        <v>866</v>
      </c>
      <c r="E149" s="18" t="s">
        <v>60</v>
      </c>
      <c r="F149" s="18" t="s">
        <v>10</v>
      </c>
      <c r="G149" s="17" t="s">
        <v>840</v>
      </c>
      <c r="H149" s="17" t="s">
        <v>837</v>
      </c>
      <c r="I149" s="17" t="s">
        <v>758</v>
      </c>
      <c r="J149" s="19" t="s">
        <v>759</v>
      </c>
      <c r="K149" s="17"/>
      <c r="L149" s="20"/>
      <c r="M149" s="20"/>
      <c r="N149" s="21"/>
      <c r="O149" s="15"/>
    </row>
    <row r="150" spans="1:15" ht="24.95" customHeight="1" x14ac:dyDescent="0.15">
      <c r="A150" s="16" t="s">
        <v>469</v>
      </c>
      <c r="B150" s="18" t="s">
        <v>1740</v>
      </c>
      <c r="C150" s="17" t="s">
        <v>867</v>
      </c>
      <c r="D150" s="17" t="s">
        <v>868</v>
      </c>
      <c r="E150" s="18" t="s">
        <v>60</v>
      </c>
      <c r="F150" s="18" t="s">
        <v>10</v>
      </c>
      <c r="G150" s="17" t="s">
        <v>840</v>
      </c>
      <c r="H150" s="17" t="s">
        <v>837</v>
      </c>
      <c r="I150" s="17" t="s">
        <v>758</v>
      </c>
      <c r="J150" s="19" t="s">
        <v>759</v>
      </c>
      <c r="K150" s="17"/>
      <c r="L150" s="20"/>
      <c r="M150" s="20"/>
      <c r="N150" s="21"/>
      <c r="O150" s="15"/>
    </row>
    <row r="151" spans="1:15" ht="24.95" customHeight="1" x14ac:dyDescent="0.15">
      <c r="A151" s="27" t="s">
        <v>772</v>
      </c>
      <c r="B151" s="35" t="s">
        <v>1741</v>
      </c>
      <c r="C151" s="17" t="s">
        <v>869</v>
      </c>
      <c r="D151" s="34" t="s">
        <v>870</v>
      </c>
      <c r="E151" s="35" t="s">
        <v>60</v>
      </c>
      <c r="F151" s="35" t="s">
        <v>10</v>
      </c>
      <c r="G151" s="20" t="s">
        <v>836</v>
      </c>
      <c r="H151" s="27" t="s">
        <v>839</v>
      </c>
      <c r="I151" s="36" t="s">
        <v>871</v>
      </c>
      <c r="J151" s="29" t="s">
        <v>872</v>
      </c>
      <c r="K151" s="20"/>
      <c r="L151" s="20"/>
      <c r="M151" s="20"/>
      <c r="N151" s="30"/>
      <c r="O151" s="15"/>
    </row>
    <row r="152" spans="1:15" ht="24.95" customHeight="1" x14ac:dyDescent="0.15">
      <c r="A152" s="27" t="s">
        <v>766</v>
      </c>
      <c r="B152" s="35" t="s">
        <v>1742</v>
      </c>
      <c r="C152" s="17" t="s">
        <v>873</v>
      </c>
      <c r="D152" s="34" t="s">
        <v>874</v>
      </c>
      <c r="E152" s="35" t="s">
        <v>60</v>
      </c>
      <c r="F152" s="35" t="s">
        <v>10</v>
      </c>
      <c r="G152" s="20" t="s">
        <v>840</v>
      </c>
      <c r="H152" s="27" t="s">
        <v>837</v>
      </c>
      <c r="I152" s="36" t="s">
        <v>875</v>
      </c>
      <c r="J152" s="29" t="s">
        <v>876</v>
      </c>
      <c r="K152" s="20"/>
      <c r="L152" s="20"/>
      <c r="M152" s="20"/>
      <c r="N152" s="30"/>
      <c r="O152" s="15"/>
    </row>
    <row r="153" spans="1:15" ht="24.95" customHeight="1" x14ac:dyDescent="0.15">
      <c r="A153" s="27" t="s">
        <v>772</v>
      </c>
      <c r="B153" s="35" t="s">
        <v>1743</v>
      </c>
      <c r="C153" s="17" t="s">
        <v>877</v>
      </c>
      <c r="D153" s="34" t="s">
        <v>878</v>
      </c>
      <c r="E153" s="35" t="s">
        <v>60</v>
      </c>
      <c r="F153" s="35" t="s">
        <v>10</v>
      </c>
      <c r="G153" s="20" t="s">
        <v>836</v>
      </c>
      <c r="H153" s="27" t="s">
        <v>839</v>
      </c>
      <c r="I153" s="36" t="s">
        <v>871</v>
      </c>
      <c r="J153" s="29" t="s">
        <v>872</v>
      </c>
      <c r="K153" s="20"/>
      <c r="L153" s="20"/>
      <c r="M153" s="20"/>
      <c r="N153" s="30"/>
      <c r="O153" s="15"/>
    </row>
    <row r="154" spans="1:15" ht="24.95" customHeight="1" x14ac:dyDescent="0.15">
      <c r="A154" s="27" t="s">
        <v>766</v>
      </c>
      <c r="B154" s="35" t="s">
        <v>1744</v>
      </c>
      <c r="C154" s="17" t="s">
        <v>879</v>
      </c>
      <c r="D154" s="34" t="s">
        <v>880</v>
      </c>
      <c r="E154" s="35" t="s">
        <v>60</v>
      </c>
      <c r="F154" s="35" t="s">
        <v>10</v>
      </c>
      <c r="G154" s="20" t="s">
        <v>840</v>
      </c>
      <c r="H154" s="27" t="s">
        <v>837</v>
      </c>
      <c r="I154" s="20" t="s">
        <v>875</v>
      </c>
      <c r="J154" s="29" t="s">
        <v>881</v>
      </c>
      <c r="K154" s="20"/>
      <c r="L154" s="20"/>
      <c r="M154" s="20"/>
      <c r="N154" s="30"/>
      <c r="O154" s="15"/>
    </row>
    <row r="155" spans="1:15" ht="24.95" customHeight="1" x14ac:dyDescent="0.15">
      <c r="A155" s="53" t="s">
        <v>162</v>
      </c>
      <c r="B155" s="56" t="s">
        <v>1745</v>
      </c>
      <c r="C155" s="54" t="s">
        <v>208</v>
      </c>
      <c r="D155" s="55" t="s">
        <v>207</v>
      </c>
      <c r="E155" s="56" t="s">
        <v>60</v>
      </c>
      <c r="F155" s="57" t="s">
        <v>10</v>
      </c>
      <c r="G155" s="59" t="s">
        <v>11</v>
      </c>
      <c r="H155" s="59" t="s">
        <v>157</v>
      </c>
      <c r="I155" s="20" t="s">
        <v>1584</v>
      </c>
      <c r="J155" s="29" t="s">
        <v>1586</v>
      </c>
      <c r="K155" s="20"/>
      <c r="L155" s="20"/>
      <c r="M155" s="20"/>
      <c r="N155" s="30"/>
      <c r="O155" s="15"/>
    </row>
    <row r="156" spans="1:15" ht="24.95" customHeight="1" x14ac:dyDescent="0.15">
      <c r="A156" s="53" t="s">
        <v>162</v>
      </c>
      <c r="B156" s="56" t="s">
        <v>1746</v>
      </c>
      <c r="C156" s="54" t="s">
        <v>209</v>
      </c>
      <c r="D156" s="55" t="s">
        <v>152</v>
      </c>
      <c r="E156" s="56" t="s">
        <v>60</v>
      </c>
      <c r="F156" s="57" t="s">
        <v>10</v>
      </c>
      <c r="G156" s="59" t="s">
        <v>11</v>
      </c>
      <c r="H156" s="59" t="s">
        <v>153</v>
      </c>
      <c r="I156" s="20" t="s">
        <v>1584</v>
      </c>
      <c r="J156" s="29" t="s">
        <v>1586</v>
      </c>
      <c r="K156" s="20"/>
      <c r="L156" s="20"/>
      <c r="M156" s="20"/>
      <c r="N156" s="30"/>
      <c r="O156" s="15"/>
    </row>
    <row r="157" spans="1:15" ht="24.95" customHeight="1" x14ac:dyDescent="0.15">
      <c r="A157" s="53" t="s">
        <v>162</v>
      </c>
      <c r="B157" s="56" t="s">
        <v>1747</v>
      </c>
      <c r="C157" s="54" t="s">
        <v>210</v>
      </c>
      <c r="D157" s="55" t="s">
        <v>154</v>
      </c>
      <c r="E157" s="56" t="s">
        <v>60</v>
      </c>
      <c r="F157" s="57" t="s">
        <v>10</v>
      </c>
      <c r="G157" s="59" t="s">
        <v>11</v>
      </c>
      <c r="H157" s="59" t="s">
        <v>155</v>
      </c>
      <c r="I157" s="20" t="s">
        <v>1584</v>
      </c>
      <c r="J157" s="29" t="s">
        <v>1586</v>
      </c>
      <c r="K157" s="20"/>
      <c r="L157" s="20"/>
      <c r="M157" s="20"/>
      <c r="N157" s="30"/>
      <c r="O157" s="15"/>
    </row>
    <row r="158" spans="1:15" ht="24.95" customHeight="1" x14ac:dyDescent="0.15">
      <c r="A158" s="53" t="s">
        <v>162</v>
      </c>
      <c r="B158" s="56" t="s">
        <v>1748</v>
      </c>
      <c r="C158" s="54" t="s">
        <v>211</v>
      </c>
      <c r="D158" s="55" t="s">
        <v>156</v>
      </c>
      <c r="E158" s="56" t="s">
        <v>60</v>
      </c>
      <c r="F158" s="57" t="s">
        <v>10</v>
      </c>
      <c r="G158" s="59" t="s">
        <v>11</v>
      </c>
      <c r="H158" s="59" t="s">
        <v>153</v>
      </c>
      <c r="I158" s="20" t="s">
        <v>1585</v>
      </c>
      <c r="J158" s="29" t="s">
        <v>1586</v>
      </c>
      <c r="K158" s="20"/>
      <c r="L158" s="20"/>
      <c r="M158" s="20"/>
      <c r="N158" s="30"/>
      <c r="O158" s="15"/>
    </row>
    <row r="159" spans="1:15" ht="24.95" customHeight="1" x14ac:dyDescent="0.15">
      <c r="A159" s="27" t="s">
        <v>772</v>
      </c>
      <c r="B159" s="28" t="s">
        <v>1763</v>
      </c>
      <c r="C159" s="17" t="s">
        <v>882</v>
      </c>
      <c r="D159" s="34" t="s">
        <v>883</v>
      </c>
      <c r="E159" s="28" t="s">
        <v>61</v>
      </c>
      <c r="F159" s="28" t="s">
        <v>12</v>
      </c>
      <c r="G159" s="20" t="s">
        <v>884</v>
      </c>
      <c r="H159" s="27" t="s">
        <v>885</v>
      </c>
      <c r="I159" s="20" t="s">
        <v>871</v>
      </c>
      <c r="J159" s="29" t="s">
        <v>886</v>
      </c>
      <c r="K159" s="20"/>
      <c r="L159" s="20"/>
      <c r="M159" s="20"/>
      <c r="N159" s="30"/>
      <c r="O159" s="15"/>
    </row>
    <row r="160" spans="1:15" ht="24.95" customHeight="1" x14ac:dyDescent="0.15">
      <c r="A160" s="27" t="s">
        <v>766</v>
      </c>
      <c r="B160" s="35" t="s">
        <v>1764</v>
      </c>
      <c r="C160" s="17" t="s">
        <v>887</v>
      </c>
      <c r="D160" s="34" t="s">
        <v>888</v>
      </c>
      <c r="E160" s="35" t="s">
        <v>61</v>
      </c>
      <c r="F160" s="35" t="s">
        <v>12</v>
      </c>
      <c r="G160" s="20" t="s">
        <v>889</v>
      </c>
      <c r="H160" s="27" t="s">
        <v>890</v>
      </c>
      <c r="I160" s="20" t="s">
        <v>875</v>
      </c>
      <c r="J160" s="29" t="s">
        <v>881</v>
      </c>
      <c r="K160" s="20"/>
      <c r="L160" s="20"/>
      <c r="M160" s="20"/>
      <c r="N160" s="30"/>
      <c r="O160" s="15"/>
    </row>
    <row r="161" spans="1:15" ht="24.95" customHeight="1" x14ac:dyDescent="0.15">
      <c r="A161" s="27" t="s">
        <v>772</v>
      </c>
      <c r="B161" s="28" t="s">
        <v>1765</v>
      </c>
      <c r="C161" s="17" t="s">
        <v>891</v>
      </c>
      <c r="D161" s="20" t="s">
        <v>892</v>
      </c>
      <c r="E161" s="28" t="s">
        <v>61</v>
      </c>
      <c r="F161" s="28" t="s">
        <v>12</v>
      </c>
      <c r="G161" s="20" t="s">
        <v>884</v>
      </c>
      <c r="H161" s="20" t="s">
        <v>885</v>
      </c>
      <c r="I161" s="20" t="s">
        <v>871</v>
      </c>
      <c r="J161" s="29" t="s">
        <v>893</v>
      </c>
      <c r="K161" s="20"/>
      <c r="L161" s="20"/>
      <c r="M161" s="20"/>
      <c r="N161" s="30"/>
      <c r="O161" s="15"/>
    </row>
    <row r="162" spans="1:15" ht="24.95" customHeight="1" x14ac:dyDescent="0.15">
      <c r="A162" s="27" t="s">
        <v>766</v>
      </c>
      <c r="B162" s="28" t="s">
        <v>1766</v>
      </c>
      <c r="C162" s="17" t="s">
        <v>894</v>
      </c>
      <c r="D162" s="20" t="s">
        <v>895</v>
      </c>
      <c r="E162" s="28" t="s">
        <v>61</v>
      </c>
      <c r="F162" s="28" t="s">
        <v>12</v>
      </c>
      <c r="G162" s="20" t="s">
        <v>889</v>
      </c>
      <c r="H162" s="20" t="s">
        <v>890</v>
      </c>
      <c r="I162" s="20" t="s">
        <v>875</v>
      </c>
      <c r="J162" s="29" t="s">
        <v>896</v>
      </c>
      <c r="K162" s="20" t="s">
        <v>897</v>
      </c>
      <c r="L162" s="20"/>
      <c r="M162" s="20"/>
      <c r="N162" s="30"/>
      <c r="O162" s="15"/>
    </row>
    <row r="163" spans="1:15" ht="24.95" customHeight="1" x14ac:dyDescent="0.15">
      <c r="A163" s="53" t="s">
        <v>162</v>
      </c>
      <c r="B163" s="56" t="s">
        <v>1769</v>
      </c>
      <c r="C163" s="54" t="s">
        <v>213</v>
      </c>
      <c r="D163" s="55" t="s">
        <v>212</v>
      </c>
      <c r="E163" s="56" t="s">
        <v>61</v>
      </c>
      <c r="F163" s="57" t="s">
        <v>12</v>
      </c>
      <c r="G163" s="59" t="s">
        <v>13</v>
      </c>
      <c r="H163" s="59" t="s">
        <v>214</v>
      </c>
      <c r="I163" s="20" t="s">
        <v>1584</v>
      </c>
      <c r="J163" s="29" t="s">
        <v>1586</v>
      </c>
      <c r="K163" s="20"/>
      <c r="L163" s="20"/>
      <c r="M163" s="20"/>
      <c r="N163" s="30"/>
      <c r="O163" s="15"/>
    </row>
    <row r="164" spans="1:15" ht="24.95" customHeight="1" x14ac:dyDescent="0.15">
      <c r="A164" s="27" t="s">
        <v>772</v>
      </c>
      <c r="B164" s="28" t="s">
        <v>1767</v>
      </c>
      <c r="C164" s="17" t="s">
        <v>898</v>
      </c>
      <c r="D164" s="20" t="s">
        <v>899</v>
      </c>
      <c r="E164" s="28" t="s">
        <v>61</v>
      </c>
      <c r="F164" s="28" t="s">
        <v>12</v>
      </c>
      <c r="G164" s="20" t="s">
        <v>884</v>
      </c>
      <c r="H164" s="20" t="s">
        <v>885</v>
      </c>
      <c r="I164" s="20" t="s">
        <v>871</v>
      </c>
      <c r="J164" s="29" t="s">
        <v>900</v>
      </c>
      <c r="K164" s="20"/>
      <c r="L164" s="20"/>
      <c r="M164" s="20"/>
      <c r="N164" s="30"/>
      <c r="O164" s="15"/>
    </row>
    <row r="165" spans="1:15" ht="24.95" customHeight="1" x14ac:dyDescent="0.15">
      <c r="A165" s="27" t="s">
        <v>766</v>
      </c>
      <c r="B165" s="28" t="s">
        <v>1768</v>
      </c>
      <c r="C165" s="17" t="s">
        <v>901</v>
      </c>
      <c r="D165" s="20" t="s">
        <v>902</v>
      </c>
      <c r="E165" s="28" t="s">
        <v>61</v>
      </c>
      <c r="F165" s="28" t="s">
        <v>12</v>
      </c>
      <c r="G165" s="20" t="s">
        <v>889</v>
      </c>
      <c r="H165" s="20" t="s">
        <v>890</v>
      </c>
      <c r="I165" s="20" t="s">
        <v>875</v>
      </c>
      <c r="J165" s="29" t="s">
        <v>903</v>
      </c>
      <c r="K165" s="20"/>
      <c r="L165" s="20"/>
      <c r="M165" s="20"/>
      <c r="N165" s="30"/>
      <c r="O165" s="15"/>
    </row>
    <row r="166" spans="1:15" ht="24.95" customHeight="1" x14ac:dyDescent="0.15">
      <c r="A166" s="53" t="s">
        <v>162</v>
      </c>
      <c r="B166" s="56" t="s">
        <v>1770</v>
      </c>
      <c r="C166" s="54" t="s">
        <v>216</v>
      </c>
      <c r="D166" s="55" t="s">
        <v>215</v>
      </c>
      <c r="E166" s="56" t="s">
        <v>61</v>
      </c>
      <c r="F166" s="57" t="s">
        <v>12</v>
      </c>
      <c r="G166" s="59" t="s">
        <v>13</v>
      </c>
      <c r="H166" s="59" t="s">
        <v>217</v>
      </c>
      <c r="I166" s="20" t="s">
        <v>1585</v>
      </c>
      <c r="J166" s="29" t="s">
        <v>1586</v>
      </c>
      <c r="K166" s="20"/>
      <c r="L166" s="20"/>
      <c r="M166" s="20"/>
      <c r="N166" s="30"/>
      <c r="O166" s="15"/>
    </row>
    <row r="167" spans="1:15" ht="24.95" customHeight="1" x14ac:dyDescent="0.15">
      <c r="A167" s="53" t="s">
        <v>162</v>
      </c>
      <c r="B167" s="56" t="s">
        <v>1771</v>
      </c>
      <c r="C167" s="54" t="s">
        <v>1571</v>
      </c>
      <c r="D167" s="55" t="s">
        <v>1572</v>
      </c>
      <c r="E167" s="56" t="s">
        <v>1575</v>
      </c>
      <c r="F167" s="58" t="s">
        <v>1573</v>
      </c>
      <c r="G167" s="59" t="s">
        <v>1574</v>
      </c>
      <c r="H167" s="59" t="s">
        <v>1576</v>
      </c>
      <c r="I167" s="20" t="s">
        <v>1585</v>
      </c>
      <c r="J167" s="29" t="s">
        <v>1586</v>
      </c>
      <c r="K167" s="20"/>
      <c r="L167" s="20"/>
      <c r="M167" s="20"/>
      <c r="N167" s="30"/>
      <c r="O167" s="15"/>
    </row>
    <row r="168" spans="1:15" ht="24.95" customHeight="1" x14ac:dyDescent="0.15">
      <c r="A168" s="16" t="s">
        <v>469</v>
      </c>
      <c r="B168" s="18" t="s">
        <v>1749</v>
      </c>
      <c r="C168" s="17" t="s">
        <v>904</v>
      </c>
      <c r="D168" s="17" t="s">
        <v>789</v>
      </c>
      <c r="E168" s="18" t="s">
        <v>61</v>
      </c>
      <c r="F168" s="18" t="s">
        <v>12</v>
      </c>
      <c r="G168" s="17" t="s">
        <v>884</v>
      </c>
      <c r="H168" s="17" t="s">
        <v>885</v>
      </c>
      <c r="I168" s="17" t="s">
        <v>764</v>
      </c>
      <c r="J168" s="19" t="s">
        <v>765</v>
      </c>
      <c r="K168" s="17"/>
      <c r="L168" s="20"/>
      <c r="M168" s="20"/>
      <c r="N168" s="21"/>
      <c r="O168" s="15"/>
    </row>
    <row r="169" spans="1:15" ht="24.95" customHeight="1" x14ac:dyDescent="0.15">
      <c r="A169" s="16" t="s">
        <v>469</v>
      </c>
      <c r="B169" s="18" t="s">
        <v>1751</v>
      </c>
      <c r="C169" s="17" t="s">
        <v>905</v>
      </c>
      <c r="D169" s="17" t="s">
        <v>906</v>
      </c>
      <c r="E169" s="18" t="s">
        <v>61</v>
      </c>
      <c r="F169" s="18" t="s">
        <v>12</v>
      </c>
      <c r="G169" s="17" t="s">
        <v>889</v>
      </c>
      <c r="H169" s="17" t="s">
        <v>890</v>
      </c>
      <c r="I169" s="17" t="s">
        <v>758</v>
      </c>
      <c r="J169" s="19" t="s">
        <v>759</v>
      </c>
      <c r="K169" s="17"/>
      <c r="L169" s="20"/>
      <c r="M169" s="20"/>
      <c r="N169" s="21"/>
      <c r="O169" s="15"/>
    </row>
    <row r="170" spans="1:15" ht="24.95" customHeight="1" x14ac:dyDescent="0.15">
      <c r="A170" s="16" t="s">
        <v>469</v>
      </c>
      <c r="B170" s="18" t="s">
        <v>1750</v>
      </c>
      <c r="C170" s="17" t="s">
        <v>907</v>
      </c>
      <c r="D170" s="17" t="s">
        <v>908</v>
      </c>
      <c r="E170" s="18" t="s">
        <v>61</v>
      </c>
      <c r="F170" s="18" t="s">
        <v>12</v>
      </c>
      <c r="G170" s="17" t="s">
        <v>884</v>
      </c>
      <c r="H170" s="17" t="s">
        <v>885</v>
      </c>
      <c r="I170" s="17" t="s">
        <v>764</v>
      </c>
      <c r="J170" s="19" t="s">
        <v>765</v>
      </c>
      <c r="K170" s="17"/>
      <c r="L170" s="20"/>
      <c r="M170" s="20"/>
      <c r="N170" s="21"/>
      <c r="O170" s="15"/>
    </row>
    <row r="171" spans="1:15" ht="24.95" customHeight="1" x14ac:dyDescent="0.15">
      <c r="A171" s="16" t="s">
        <v>469</v>
      </c>
      <c r="B171" s="18" t="s">
        <v>1752</v>
      </c>
      <c r="C171" s="17" t="s">
        <v>909</v>
      </c>
      <c r="D171" s="17" t="s">
        <v>910</v>
      </c>
      <c r="E171" s="18" t="s">
        <v>61</v>
      </c>
      <c r="F171" s="18" t="s">
        <v>12</v>
      </c>
      <c r="G171" s="17" t="s">
        <v>884</v>
      </c>
      <c r="H171" s="17" t="s">
        <v>885</v>
      </c>
      <c r="I171" s="17" t="s">
        <v>764</v>
      </c>
      <c r="J171" s="19" t="s">
        <v>765</v>
      </c>
      <c r="K171" s="17"/>
      <c r="L171" s="20"/>
      <c r="M171" s="20"/>
      <c r="N171" s="21"/>
      <c r="O171" s="15"/>
    </row>
    <row r="172" spans="1:15" ht="24.95" customHeight="1" x14ac:dyDescent="0.15">
      <c r="A172" s="16" t="s">
        <v>469</v>
      </c>
      <c r="B172" s="18" t="s">
        <v>1753</v>
      </c>
      <c r="C172" s="17" t="s">
        <v>911</v>
      </c>
      <c r="D172" s="17" t="s">
        <v>912</v>
      </c>
      <c r="E172" s="18" t="s">
        <v>61</v>
      </c>
      <c r="F172" s="18" t="s">
        <v>12</v>
      </c>
      <c r="G172" s="17" t="s">
        <v>889</v>
      </c>
      <c r="H172" s="17" t="s">
        <v>890</v>
      </c>
      <c r="I172" s="17" t="s">
        <v>758</v>
      </c>
      <c r="J172" s="19" t="s">
        <v>759</v>
      </c>
      <c r="K172" s="17"/>
      <c r="L172" s="20"/>
      <c r="M172" s="20"/>
      <c r="N172" s="21"/>
      <c r="O172" s="15"/>
    </row>
    <row r="173" spans="1:15" ht="24.95" customHeight="1" x14ac:dyDescent="0.15">
      <c r="A173" s="16" t="s">
        <v>469</v>
      </c>
      <c r="B173" s="18" t="s">
        <v>1754</v>
      </c>
      <c r="C173" s="17" t="s">
        <v>913</v>
      </c>
      <c r="D173" s="17" t="s">
        <v>914</v>
      </c>
      <c r="E173" s="18" t="s">
        <v>61</v>
      </c>
      <c r="F173" s="18" t="s">
        <v>12</v>
      </c>
      <c r="G173" s="17" t="s">
        <v>884</v>
      </c>
      <c r="H173" s="17" t="s">
        <v>885</v>
      </c>
      <c r="I173" s="17" t="s">
        <v>764</v>
      </c>
      <c r="J173" s="19" t="s">
        <v>765</v>
      </c>
      <c r="K173" s="17"/>
      <c r="L173" s="20"/>
      <c r="M173" s="20"/>
      <c r="N173" s="21"/>
      <c r="O173" s="15"/>
    </row>
    <row r="174" spans="1:15" ht="24.95" customHeight="1" x14ac:dyDescent="0.15">
      <c r="A174" s="16" t="s">
        <v>469</v>
      </c>
      <c r="B174" s="18" t="s">
        <v>1755</v>
      </c>
      <c r="C174" s="17" t="s">
        <v>915</v>
      </c>
      <c r="D174" s="17" t="s">
        <v>916</v>
      </c>
      <c r="E174" s="18" t="s">
        <v>61</v>
      </c>
      <c r="F174" s="18" t="s">
        <v>12</v>
      </c>
      <c r="G174" s="17" t="s">
        <v>884</v>
      </c>
      <c r="H174" s="17" t="s">
        <v>885</v>
      </c>
      <c r="I174" s="17" t="s">
        <v>764</v>
      </c>
      <c r="J174" s="19" t="s">
        <v>765</v>
      </c>
      <c r="K174" s="17"/>
      <c r="L174" s="20"/>
      <c r="M174" s="20"/>
      <c r="N174" s="21"/>
      <c r="O174" s="15"/>
    </row>
    <row r="175" spans="1:15" ht="24.95" customHeight="1" x14ac:dyDescent="0.15">
      <c r="A175" s="16" t="s">
        <v>816</v>
      </c>
      <c r="B175" s="18" t="s">
        <v>1756</v>
      </c>
      <c r="C175" s="17" t="s">
        <v>917</v>
      </c>
      <c r="D175" s="17" t="s">
        <v>918</v>
      </c>
      <c r="E175" s="18" t="s">
        <v>61</v>
      </c>
      <c r="F175" s="18" t="s">
        <v>12</v>
      </c>
      <c r="G175" s="17" t="s">
        <v>889</v>
      </c>
      <c r="H175" s="17" t="s">
        <v>890</v>
      </c>
      <c r="I175" s="17" t="s">
        <v>758</v>
      </c>
      <c r="J175" s="19" t="s">
        <v>759</v>
      </c>
      <c r="K175" s="17"/>
      <c r="L175" s="20"/>
      <c r="M175" s="20"/>
      <c r="N175" s="21"/>
      <c r="O175" s="15"/>
    </row>
    <row r="176" spans="1:15" ht="24.95" customHeight="1" x14ac:dyDescent="0.15">
      <c r="A176" s="16" t="s">
        <v>469</v>
      </c>
      <c r="B176" s="18" t="s">
        <v>1757</v>
      </c>
      <c r="C176" s="17" t="s">
        <v>919</v>
      </c>
      <c r="D176" s="17" t="s">
        <v>920</v>
      </c>
      <c r="E176" s="18" t="s">
        <v>61</v>
      </c>
      <c r="F176" s="18" t="s">
        <v>12</v>
      </c>
      <c r="G176" s="17" t="s">
        <v>884</v>
      </c>
      <c r="H176" s="17" t="s">
        <v>885</v>
      </c>
      <c r="I176" s="17" t="s">
        <v>764</v>
      </c>
      <c r="J176" s="19" t="s">
        <v>765</v>
      </c>
      <c r="K176" s="17"/>
      <c r="L176" s="20"/>
      <c r="M176" s="20"/>
      <c r="N176" s="21"/>
      <c r="O176" s="15"/>
    </row>
    <row r="177" spans="1:15" ht="24.95" customHeight="1" x14ac:dyDescent="0.15">
      <c r="A177" s="16" t="s">
        <v>469</v>
      </c>
      <c r="B177" s="18" t="s">
        <v>1758</v>
      </c>
      <c r="C177" s="17" t="s">
        <v>921</v>
      </c>
      <c r="D177" s="17" t="s">
        <v>922</v>
      </c>
      <c r="E177" s="18" t="s">
        <v>61</v>
      </c>
      <c r="F177" s="18" t="s">
        <v>12</v>
      </c>
      <c r="G177" s="17" t="s">
        <v>889</v>
      </c>
      <c r="H177" s="17" t="s">
        <v>890</v>
      </c>
      <c r="I177" s="17" t="s">
        <v>758</v>
      </c>
      <c r="J177" s="19" t="s">
        <v>759</v>
      </c>
      <c r="K177" s="17"/>
      <c r="L177" s="20"/>
      <c r="M177" s="20"/>
      <c r="N177" s="21"/>
      <c r="O177" s="15"/>
    </row>
    <row r="178" spans="1:15" ht="24.95" customHeight="1" x14ac:dyDescent="0.15">
      <c r="A178" s="16" t="s">
        <v>469</v>
      </c>
      <c r="B178" s="18" t="s">
        <v>1759</v>
      </c>
      <c r="C178" s="17" t="s">
        <v>923</v>
      </c>
      <c r="D178" s="17" t="s">
        <v>924</v>
      </c>
      <c r="E178" s="18" t="s">
        <v>61</v>
      </c>
      <c r="F178" s="18" t="s">
        <v>12</v>
      </c>
      <c r="G178" s="17" t="s">
        <v>884</v>
      </c>
      <c r="H178" s="17" t="s">
        <v>885</v>
      </c>
      <c r="I178" s="17" t="s">
        <v>764</v>
      </c>
      <c r="J178" s="19" t="s">
        <v>765</v>
      </c>
      <c r="K178" s="17"/>
      <c r="L178" s="20"/>
      <c r="M178" s="20"/>
      <c r="N178" s="21"/>
      <c r="O178" s="15"/>
    </row>
    <row r="179" spans="1:15" ht="24.95" customHeight="1" x14ac:dyDescent="0.15">
      <c r="A179" s="16" t="s">
        <v>925</v>
      </c>
      <c r="B179" s="18" t="s">
        <v>1760</v>
      </c>
      <c r="C179" s="17" t="s">
        <v>926</v>
      </c>
      <c r="D179" s="17" t="s">
        <v>927</v>
      </c>
      <c r="E179" s="18" t="s">
        <v>61</v>
      </c>
      <c r="F179" s="18" t="s">
        <v>12</v>
      </c>
      <c r="G179" s="17" t="s">
        <v>889</v>
      </c>
      <c r="H179" s="17" t="s">
        <v>890</v>
      </c>
      <c r="I179" s="17" t="s">
        <v>928</v>
      </c>
      <c r="J179" s="19" t="s">
        <v>929</v>
      </c>
      <c r="K179" s="17" t="s">
        <v>930</v>
      </c>
      <c r="L179" s="25" t="s">
        <v>851</v>
      </c>
      <c r="M179" s="18">
        <v>320000</v>
      </c>
      <c r="N179" s="30"/>
      <c r="O179" s="15"/>
    </row>
    <row r="180" spans="1:15" ht="24.95" customHeight="1" x14ac:dyDescent="0.15">
      <c r="A180" s="16" t="s">
        <v>931</v>
      </c>
      <c r="B180" s="18" t="s">
        <v>1761</v>
      </c>
      <c r="C180" s="17" t="s">
        <v>932</v>
      </c>
      <c r="D180" s="17" t="s">
        <v>933</v>
      </c>
      <c r="E180" s="18" t="s">
        <v>61</v>
      </c>
      <c r="F180" s="18" t="s">
        <v>12</v>
      </c>
      <c r="G180" s="17" t="s">
        <v>884</v>
      </c>
      <c r="H180" s="17" t="s">
        <v>885</v>
      </c>
      <c r="I180" s="17" t="s">
        <v>764</v>
      </c>
      <c r="J180" s="19" t="s">
        <v>765</v>
      </c>
      <c r="K180" s="17"/>
      <c r="L180" s="20"/>
      <c r="M180" s="20"/>
      <c r="N180" s="21"/>
      <c r="O180" s="15"/>
    </row>
    <row r="181" spans="1:15" ht="24.95" customHeight="1" x14ac:dyDescent="0.15">
      <c r="A181" s="16" t="s">
        <v>671</v>
      </c>
      <c r="B181" s="18" t="s">
        <v>1762</v>
      </c>
      <c r="C181" s="17" t="s">
        <v>934</v>
      </c>
      <c r="D181" s="17" t="s">
        <v>935</v>
      </c>
      <c r="E181" s="18" t="s">
        <v>61</v>
      </c>
      <c r="F181" s="18" t="s">
        <v>12</v>
      </c>
      <c r="G181" s="17" t="s">
        <v>889</v>
      </c>
      <c r="H181" s="17" t="s">
        <v>890</v>
      </c>
      <c r="I181" s="17" t="s">
        <v>928</v>
      </c>
      <c r="J181" s="17"/>
      <c r="K181" s="17"/>
      <c r="L181" s="20"/>
      <c r="M181" s="20"/>
      <c r="N181" s="21"/>
      <c r="O181" s="15"/>
    </row>
    <row r="182" spans="1:15" ht="24.95" customHeight="1" x14ac:dyDescent="0.15">
      <c r="A182" s="16" t="s">
        <v>469</v>
      </c>
      <c r="B182" s="18" t="s">
        <v>1772</v>
      </c>
      <c r="C182" s="17" t="s">
        <v>936</v>
      </c>
      <c r="D182" s="17" t="s">
        <v>937</v>
      </c>
      <c r="E182" s="18" t="s">
        <v>62</v>
      </c>
      <c r="F182" s="18" t="s">
        <v>14</v>
      </c>
      <c r="G182" s="17" t="s">
        <v>938</v>
      </c>
      <c r="H182" s="17" t="s">
        <v>939</v>
      </c>
      <c r="I182" s="17" t="s">
        <v>764</v>
      </c>
      <c r="J182" s="19" t="s">
        <v>765</v>
      </c>
      <c r="K182" s="17"/>
      <c r="L182" s="20"/>
      <c r="M182" s="20"/>
      <c r="N182" s="21"/>
      <c r="O182" s="15"/>
    </row>
    <row r="183" spans="1:15" ht="24.95" customHeight="1" x14ac:dyDescent="0.15">
      <c r="A183" s="16" t="s">
        <v>469</v>
      </c>
      <c r="B183" s="18" t="s">
        <v>1774</v>
      </c>
      <c r="C183" s="17" t="s">
        <v>940</v>
      </c>
      <c r="D183" s="17" t="s">
        <v>941</v>
      </c>
      <c r="E183" s="18" t="s">
        <v>62</v>
      </c>
      <c r="F183" s="18" t="s">
        <v>14</v>
      </c>
      <c r="G183" s="17" t="s">
        <v>942</v>
      </c>
      <c r="H183" s="17" t="s">
        <v>943</v>
      </c>
      <c r="I183" s="17" t="s">
        <v>758</v>
      </c>
      <c r="J183" s="19" t="s">
        <v>759</v>
      </c>
      <c r="K183" s="17"/>
      <c r="L183" s="20"/>
      <c r="M183" s="20"/>
      <c r="N183" s="21"/>
      <c r="O183" s="15"/>
    </row>
    <row r="184" spans="1:15" ht="24.95" customHeight="1" x14ac:dyDescent="0.15">
      <c r="A184" s="16" t="s">
        <v>807</v>
      </c>
      <c r="B184" s="18" t="s">
        <v>1775</v>
      </c>
      <c r="C184" s="17" t="s">
        <v>944</v>
      </c>
      <c r="D184" s="17" t="s">
        <v>945</v>
      </c>
      <c r="E184" s="18" t="s">
        <v>62</v>
      </c>
      <c r="F184" s="18" t="s">
        <v>14</v>
      </c>
      <c r="G184" s="17" t="s">
        <v>938</v>
      </c>
      <c r="H184" s="17" t="s">
        <v>939</v>
      </c>
      <c r="I184" s="17" t="s">
        <v>764</v>
      </c>
      <c r="J184" s="19" t="s">
        <v>765</v>
      </c>
      <c r="K184" s="17"/>
      <c r="L184" s="20"/>
      <c r="M184" s="20"/>
      <c r="N184" s="21"/>
      <c r="O184" s="15"/>
    </row>
    <row r="185" spans="1:15" ht="24.95" customHeight="1" x14ac:dyDescent="0.15">
      <c r="A185" s="16" t="s">
        <v>469</v>
      </c>
      <c r="B185" s="18" t="s">
        <v>1773</v>
      </c>
      <c r="C185" s="17" t="s">
        <v>946</v>
      </c>
      <c r="D185" s="17" t="s">
        <v>793</v>
      </c>
      <c r="E185" s="18" t="s">
        <v>62</v>
      </c>
      <c r="F185" s="18" t="s">
        <v>14</v>
      </c>
      <c r="G185" s="17" t="s">
        <v>942</v>
      </c>
      <c r="H185" s="17" t="s">
        <v>943</v>
      </c>
      <c r="I185" s="17" t="s">
        <v>758</v>
      </c>
      <c r="J185" s="19" t="s">
        <v>759</v>
      </c>
      <c r="K185" s="17"/>
      <c r="L185" s="20"/>
      <c r="M185" s="20"/>
      <c r="N185" s="21"/>
      <c r="O185" s="15"/>
    </row>
    <row r="186" spans="1:15" ht="24.95" customHeight="1" x14ac:dyDescent="0.15">
      <c r="A186" s="16" t="s">
        <v>469</v>
      </c>
      <c r="B186" s="18" t="s">
        <v>1776</v>
      </c>
      <c r="C186" s="17" t="s">
        <v>947</v>
      </c>
      <c r="D186" s="17" t="s">
        <v>948</v>
      </c>
      <c r="E186" s="18" t="s">
        <v>62</v>
      </c>
      <c r="F186" s="18" t="s">
        <v>14</v>
      </c>
      <c r="G186" s="17" t="s">
        <v>938</v>
      </c>
      <c r="H186" s="17" t="s">
        <v>939</v>
      </c>
      <c r="I186" s="17" t="s">
        <v>764</v>
      </c>
      <c r="J186" s="19" t="s">
        <v>765</v>
      </c>
      <c r="K186" s="17"/>
      <c r="L186" s="20"/>
      <c r="M186" s="20"/>
      <c r="N186" s="21"/>
      <c r="O186" s="15"/>
    </row>
    <row r="187" spans="1:15" ht="24.95" customHeight="1" x14ac:dyDescent="0.15">
      <c r="A187" s="16" t="s">
        <v>469</v>
      </c>
      <c r="B187" s="18" t="s">
        <v>1777</v>
      </c>
      <c r="C187" s="17" t="s">
        <v>949</v>
      </c>
      <c r="D187" s="17" t="s">
        <v>950</v>
      </c>
      <c r="E187" s="18" t="s">
        <v>62</v>
      </c>
      <c r="F187" s="18" t="s">
        <v>14</v>
      </c>
      <c r="G187" s="17" t="s">
        <v>942</v>
      </c>
      <c r="H187" s="17" t="s">
        <v>943</v>
      </c>
      <c r="I187" s="17" t="s">
        <v>758</v>
      </c>
      <c r="J187" s="19" t="s">
        <v>759</v>
      </c>
      <c r="K187" s="17"/>
      <c r="L187" s="20"/>
      <c r="M187" s="20"/>
      <c r="N187" s="21"/>
      <c r="O187" s="15"/>
    </row>
    <row r="188" spans="1:15" ht="24.95" customHeight="1" x14ac:dyDescent="0.15">
      <c r="A188" s="16" t="s">
        <v>469</v>
      </c>
      <c r="B188" s="18" t="s">
        <v>1778</v>
      </c>
      <c r="C188" s="17" t="s">
        <v>951</v>
      </c>
      <c r="D188" s="17" t="s">
        <v>952</v>
      </c>
      <c r="E188" s="18" t="s">
        <v>62</v>
      </c>
      <c r="F188" s="18" t="s">
        <v>14</v>
      </c>
      <c r="G188" s="17" t="s">
        <v>938</v>
      </c>
      <c r="H188" s="17" t="s">
        <v>939</v>
      </c>
      <c r="I188" s="17" t="s">
        <v>764</v>
      </c>
      <c r="J188" s="19" t="s">
        <v>765</v>
      </c>
      <c r="K188" s="17"/>
      <c r="L188" s="20"/>
      <c r="M188" s="20"/>
      <c r="N188" s="21"/>
      <c r="O188" s="15"/>
    </row>
    <row r="189" spans="1:15" ht="24.95" customHeight="1" x14ac:dyDescent="0.15">
      <c r="A189" s="16" t="s">
        <v>816</v>
      </c>
      <c r="B189" s="18" t="s">
        <v>1779</v>
      </c>
      <c r="C189" s="17" t="s">
        <v>953</v>
      </c>
      <c r="D189" s="17" t="s">
        <v>954</v>
      </c>
      <c r="E189" s="18" t="s">
        <v>62</v>
      </c>
      <c r="F189" s="18" t="s">
        <v>14</v>
      </c>
      <c r="G189" s="17" t="s">
        <v>942</v>
      </c>
      <c r="H189" s="17" t="s">
        <v>943</v>
      </c>
      <c r="I189" s="17" t="s">
        <v>758</v>
      </c>
      <c r="J189" s="19" t="s">
        <v>759</v>
      </c>
      <c r="K189" s="17"/>
      <c r="L189" s="20"/>
      <c r="M189" s="20"/>
      <c r="N189" s="21"/>
      <c r="O189" s="15"/>
    </row>
    <row r="190" spans="1:15" ht="24.95" customHeight="1" x14ac:dyDescent="0.15">
      <c r="A190" s="16" t="s">
        <v>772</v>
      </c>
      <c r="B190" s="18" t="s">
        <v>1780</v>
      </c>
      <c r="C190" s="17" t="s">
        <v>955</v>
      </c>
      <c r="D190" s="17" t="s">
        <v>956</v>
      </c>
      <c r="E190" s="18" t="s">
        <v>62</v>
      </c>
      <c r="F190" s="18" t="s">
        <v>14</v>
      </c>
      <c r="G190" s="17" t="s">
        <v>938</v>
      </c>
      <c r="H190" s="17" t="s">
        <v>939</v>
      </c>
      <c r="I190" s="17" t="s">
        <v>775</v>
      </c>
      <c r="J190" s="19" t="s">
        <v>957</v>
      </c>
      <c r="K190" s="17"/>
      <c r="L190" s="20"/>
      <c r="M190" s="20"/>
      <c r="N190" s="21"/>
      <c r="O190" s="15"/>
    </row>
    <row r="191" spans="1:15" ht="24.95" customHeight="1" x14ac:dyDescent="0.15">
      <c r="A191" s="16" t="s">
        <v>772</v>
      </c>
      <c r="B191" s="18" t="s">
        <v>1781</v>
      </c>
      <c r="C191" s="17" t="s">
        <v>958</v>
      </c>
      <c r="D191" s="17" t="s">
        <v>959</v>
      </c>
      <c r="E191" s="18" t="s">
        <v>62</v>
      </c>
      <c r="F191" s="18" t="s">
        <v>14</v>
      </c>
      <c r="G191" s="17" t="s">
        <v>938</v>
      </c>
      <c r="H191" s="17" t="s">
        <v>939</v>
      </c>
      <c r="I191" s="17" t="s">
        <v>775</v>
      </c>
      <c r="J191" s="19" t="s">
        <v>960</v>
      </c>
      <c r="K191" s="17"/>
      <c r="L191" s="20"/>
      <c r="M191" s="20"/>
      <c r="N191" s="21"/>
      <c r="O191" s="15"/>
    </row>
    <row r="192" spans="1:15" ht="24.95" customHeight="1" x14ac:dyDescent="0.15">
      <c r="A192" s="16" t="s">
        <v>766</v>
      </c>
      <c r="B192" s="18" t="s">
        <v>1782</v>
      </c>
      <c r="C192" s="17" t="s">
        <v>961</v>
      </c>
      <c r="D192" s="17" t="s">
        <v>962</v>
      </c>
      <c r="E192" s="18" t="s">
        <v>62</v>
      </c>
      <c r="F192" s="18" t="s">
        <v>14</v>
      </c>
      <c r="G192" s="17" t="s">
        <v>942</v>
      </c>
      <c r="H192" s="17" t="s">
        <v>943</v>
      </c>
      <c r="I192" s="17" t="s">
        <v>769</v>
      </c>
      <c r="J192" s="19" t="s">
        <v>963</v>
      </c>
      <c r="K192" s="17"/>
      <c r="L192" s="20"/>
      <c r="M192" s="20"/>
      <c r="N192" s="21"/>
      <c r="O192" s="15"/>
    </row>
    <row r="193" spans="1:15" ht="24.95" customHeight="1" x14ac:dyDescent="0.15">
      <c r="A193" s="16" t="s">
        <v>469</v>
      </c>
      <c r="B193" s="18" t="s">
        <v>1783</v>
      </c>
      <c r="C193" s="17" t="s">
        <v>964</v>
      </c>
      <c r="D193" s="17" t="s">
        <v>965</v>
      </c>
      <c r="E193" s="18" t="s">
        <v>62</v>
      </c>
      <c r="F193" s="18" t="s">
        <v>14</v>
      </c>
      <c r="G193" s="17" t="s">
        <v>938</v>
      </c>
      <c r="H193" s="17" t="s">
        <v>939</v>
      </c>
      <c r="I193" s="17" t="s">
        <v>764</v>
      </c>
      <c r="J193" s="19" t="s">
        <v>765</v>
      </c>
      <c r="K193" s="17"/>
      <c r="L193" s="20"/>
      <c r="M193" s="20"/>
      <c r="N193" s="21"/>
      <c r="O193" s="15"/>
    </row>
    <row r="194" spans="1:15" ht="24.95" customHeight="1" x14ac:dyDescent="0.15">
      <c r="A194" s="16" t="s">
        <v>766</v>
      </c>
      <c r="B194" s="18" t="s">
        <v>1784</v>
      </c>
      <c r="C194" s="17" t="s">
        <v>966</v>
      </c>
      <c r="D194" s="22" t="s">
        <v>967</v>
      </c>
      <c r="E194" s="18" t="s">
        <v>62</v>
      </c>
      <c r="F194" s="18" t="s">
        <v>14</v>
      </c>
      <c r="G194" s="17" t="s">
        <v>942</v>
      </c>
      <c r="H194" s="17" t="s">
        <v>943</v>
      </c>
      <c r="I194" s="17" t="s">
        <v>769</v>
      </c>
      <c r="J194" s="19" t="s">
        <v>823</v>
      </c>
      <c r="K194" s="17" t="s">
        <v>824</v>
      </c>
      <c r="L194" s="25"/>
      <c r="M194" s="25"/>
      <c r="N194" s="26"/>
      <c r="O194" s="15"/>
    </row>
    <row r="195" spans="1:15" ht="24.95" customHeight="1" x14ac:dyDescent="0.15">
      <c r="A195" s="16" t="s">
        <v>469</v>
      </c>
      <c r="B195" s="18" t="s">
        <v>1785</v>
      </c>
      <c r="C195" s="17" t="s">
        <v>968</v>
      </c>
      <c r="D195" s="17" t="s">
        <v>969</v>
      </c>
      <c r="E195" s="18" t="s">
        <v>62</v>
      </c>
      <c r="F195" s="18" t="s">
        <v>14</v>
      </c>
      <c r="G195" s="17" t="s">
        <v>938</v>
      </c>
      <c r="H195" s="17" t="s">
        <v>939</v>
      </c>
      <c r="I195" s="17" t="s">
        <v>764</v>
      </c>
      <c r="J195" s="19" t="s">
        <v>765</v>
      </c>
      <c r="K195" s="17"/>
      <c r="L195" s="20"/>
      <c r="M195" s="20"/>
      <c r="N195" s="21"/>
      <c r="O195" s="15"/>
    </row>
    <row r="196" spans="1:15" ht="24.95" customHeight="1" x14ac:dyDescent="0.15">
      <c r="A196" s="16" t="s">
        <v>469</v>
      </c>
      <c r="B196" s="18" t="s">
        <v>1786</v>
      </c>
      <c r="C196" s="17" t="s">
        <v>970</v>
      </c>
      <c r="D196" s="17" t="s">
        <v>971</v>
      </c>
      <c r="E196" s="18" t="s">
        <v>62</v>
      </c>
      <c r="F196" s="18" t="s">
        <v>14</v>
      </c>
      <c r="G196" s="17" t="s">
        <v>942</v>
      </c>
      <c r="H196" s="17" t="s">
        <v>943</v>
      </c>
      <c r="I196" s="17" t="s">
        <v>758</v>
      </c>
      <c r="J196" s="19" t="s">
        <v>759</v>
      </c>
      <c r="K196" s="17"/>
      <c r="L196" s="20"/>
      <c r="M196" s="20"/>
      <c r="N196" s="21"/>
      <c r="O196" s="15"/>
    </row>
    <row r="197" spans="1:15" ht="24.95" customHeight="1" x14ac:dyDescent="0.15">
      <c r="A197" s="16" t="s">
        <v>807</v>
      </c>
      <c r="B197" s="18" t="s">
        <v>1787</v>
      </c>
      <c r="C197" s="17" t="s">
        <v>972</v>
      </c>
      <c r="D197" s="17" t="s">
        <v>973</v>
      </c>
      <c r="E197" s="18" t="s">
        <v>62</v>
      </c>
      <c r="F197" s="18" t="s">
        <v>14</v>
      </c>
      <c r="G197" s="17" t="s">
        <v>938</v>
      </c>
      <c r="H197" s="17" t="s">
        <v>939</v>
      </c>
      <c r="I197" s="17" t="s">
        <v>764</v>
      </c>
      <c r="J197" s="19" t="s">
        <v>765</v>
      </c>
      <c r="K197" s="17"/>
      <c r="L197" s="20"/>
      <c r="M197" s="20"/>
      <c r="N197" s="21"/>
      <c r="O197" s="15"/>
    </row>
    <row r="198" spans="1:15" ht="24.95" customHeight="1" x14ac:dyDescent="0.15">
      <c r="A198" s="16" t="s">
        <v>816</v>
      </c>
      <c r="B198" s="18" t="s">
        <v>1788</v>
      </c>
      <c r="C198" s="17" t="s">
        <v>974</v>
      </c>
      <c r="D198" s="17" t="s">
        <v>975</v>
      </c>
      <c r="E198" s="18" t="s">
        <v>62</v>
      </c>
      <c r="F198" s="18" t="s">
        <v>14</v>
      </c>
      <c r="G198" s="17" t="s">
        <v>942</v>
      </c>
      <c r="H198" s="17" t="s">
        <v>943</v>
      </c>
      <c r="I198" s="17" t="s">
        <v>758</v>
      </c>
      <c r="J198" s="19" t="s">
        <v>759</v>
      </c>
      <c r="K198" s="17"/>
      <c r="L198" s="20"/>
      <c r="M198" s="20"/>
      <c r="N198" s="21"/>
      <c r="O198" s="15"/>
    </row>
    <row r="199" spans="1:15" ht="24.95" customHeight="1" x14ac:dyDescent="0.15">
      <c r="A199" s="16" t="s">
        <v>807</v>
      </c>
      <c r="B199" s="31" t="s">
        <v>1789</v>
      </c>
      <c r="C199" s="17" t="s">
        <v>976</v>
      </c>
      <c r="D199" s="22" t="s">
        <v>977</v>
      </c>
      <c r="E199" s="31" t="s">
        <v>62</v>
      </c>
      <c r="F199" s="31" t="s">
        <v>14</v>
      </c>
      <c r="G199" s="22" t="s">
        <v>938</v>
      </c>
      <c r="H199" s="17" t="s">
        <v>939</v>
      </c>
      <c r="I199" s="22" t="s">
        <v>764</v>
      </c>
      <c r="J199" s="19" t="s">
        <v>765</v>
      </c>
      <c r="K199" s="22"/>
      <c r="L199" s="20"/>
      <c r="M199" s="20"/>
      <c r="N199" s="21"/>
      <c r="O199" s="15"/>
    </row>
    <row r="200" spans="1:15" ht="24.95" customHeight="1" x14ac:dyDescent="0.15">
      <c r="A200" s="16" t="s">
        <v>816</v>
      </c>
      <c r="B200" s="18" t="s">
        <v>1790</v>
      </c>
      <c r="C200" s="17" t="s">
        <v>978</v>
      </c>
      <c r="D200" s="17" t="s">
        <v>979</v>
      </c>
      <c r="E200" s="18" t="s">
        <v>62</v>
      </c>
      <c r="F200" s="18" t="s">
        <v>14</v>
      </c>
      <c r="G200" s="17" t="s">
        <v>942</v>
      </c>
      <c r="H200" s="17" t="s">
        <v>943</v>
      </c>
      <c r="I200" s="17" t="s">
        <v>758</v>
      </c>
      <c r="J200" s="19" t="s">
        <v>759</v>
      </c>
      <c r="K200" s="17"/>
      <c r="L200" s="20"/>
      <c r="M200" s="20"/>
      <c r="N200" s="21"/>
      <c r="O200" s="15"/>
    </row>
    <row r="201" spans="1:15" ht="24.95" customHeight="1" x14ac:dyDescent="0.15">
      <c r="A201" s="16" t="s">
        <v>469</v>
      </c>
      <c r="B201" s="18" t="s">
        <v>1791</v>
      </c>
      <c r="C201" s="17" t="s">
        <v>980</v>
      </c>
      <c r="D201" s="17" t="s">
        <v>981</v>
      </c>
      <c r="E201" s="18" t="s">
        <v>62</v>
      </c>
      <c r="F201" s="18" t="s">
        <v>14</v>
      </c>
      <c r="G201" s="17" t="s">
        <v>938</v>
      </c>
      <c r="H201" s="17" t="s">
        <v>939</v>
      </c>
      <c r="I201" s="17" t="s">
        <v>764</v>
      </c>
      <c r="J201" s="19" t="s">
        <v>765</v>
      </c>
      <c r="K201" s="17"/>
      <c r="L201" s="20"/>
      <c r="M201" s="20"/>
      <c r="N201" s="21"/>
      <c r="O201" s="15"/>
    </row>
    <row r="202" spans="1:15" ht="24.95" customHeight="1" x14ac:dyDescent="0.15">
      <c r="A202" s="16" t="s">
        <v>469</v>
      </c>
      <c r="B202" s="18" t="s">
        <v>1792</v>
      </c>
      <c r="C202" s="17" t="s">
        <v>982</v>
      </c>
      <c r="D202" s="17" t="s">
        <v>983</v>
      </c>
      <c r="E202" s="18" t="s">
        <v>62</v>
      </c>
      <c r="F202" s="18" t="s">
        <v>14</v>
      </c>
      <c r="G202" s="17" t="s">
        <v>938</v>
      </c>
      <c r="H202" s="17" t="s">
        <v>939</v>
      </c>
      <c r="I202" s="17" t="s">
        <v>764</v>
      </c>
      <c r="J202" s="19" t="s">
        <v>765</v>
      </c>
      <c r="K202" s="17"/>
      <c r="L202" s="20"/>
      <c r="M202" s="20"/>
      <c r="N202" s="21"/>
      <c r="O202" s="15"/>
    </row>
    <row r="203" spans="1:15" ht="24.95" customHeight="1" x14ac:dyDescent="0.15">
      <c r="A203" s="16" t="s">
        <v>469</v>
      </c>
      <c r="B203" s="18" t="s">
        <v>1793</v>
      </c>
      <c r="C203" s="17" t="s">
        <v>984</v>
      </c>
      <c r="D203" s="17" t="s">
        <v>985</v>
      </c>
      <c r="E203" s="18" t="s">
        <v>62</v>
      </c>
      <c r="F203" s="18" t="s">
        <v>14</v>
      </c>
      <c r="G203" s="17" t="s">
        <v>942</v>
      </c>
      <c r="H203" s="17" t="s">
        <v>943</v>
      </c>
      <c r="I203" s="17" t="s">
        <v>758</v>
      </c>
      <c r="J203" s="19" t="s">
        <v>759</v>
      </c>
      <c r="K203" s="17"/>
      <c r="L203" s="20"/>
      <c r="M203" s="20"/>
      <c r="N203" s="21"/>
      <c r="O203" s="15"/>
    </row>
    <row r="204" spans="1:15" ht="24.95" customHeight="1" x14ac:dyDescent="0.15">
      <c r="A204" s="16" t="s">
        <v>469</v>
      </c>
      <c r="B204" s="18" t="s">
        <v>1794</v>
      </c>
      <c r="C204" s="17" t="s">
        <v>986</v>
      </c>
      <c r="D204" s="17" t="s">
        <v>987</v>
      </c>
      <c r="E204" s="18" t="s">
        <v>62</v>
      </c>
      <c r="F204" s="18" t="s">
        <v>14</v>
      </c>
      <c r="G204" s="17" t="s">
        <v>938</v>
      </c>
      <c r="H204" s="17" t="s">
        <v>939</v>
      </c>
      <c r="I204" s="17" t="s">
        <v>764</v>
      </c>
      <c r="J204" s="19" t="s">
        <v>765</v>
      </c>
      <c r="K204" s="17"/>
      <c r="L204" s="20"/>
      <c r="M204" s="20"/>
      <c r="N204" s="21"/>
      <c r="O204" s="15"/>
    </row>
    <row r="205" spans="1:15" ht="24.95" customHeight="1" x14ac:dyDescent="0.15">
      <c r="A205" s="16" t="s">
        <v>469</v>
      </c>
      <c r="B205" s="18" t="s">
        <v>1795</v>
      </c>
      <c r="C205" s="17" t="s">
        <v>988</v>
      </c>
      <c r="D205" s="17" t="s">
        <v>989</v>
      </c>
      <c r="E205" s="18" t="s">
        <v>62</v>
      </c>
      <c r="F205" s="18" t="s">
        <v>14</v>
      </c>
      <c r="G205" s="17" t="s">
        <v>938</v>
      </c>
      <c r="H205" s="17" t="s">
        <v>939</v>
      </c>
      <c r="I205" s="17" t="s">
        <v>764</v>
      </c>
      <c r="J205" s="19" t="s">
        <v>765</v>
      </c>
      <c r="K205" s="17"/>
      <c r="L205" s="20"/>
      <c r="M205" s="20"/>
      <c r="N205" s="21"/>
      <c r="O205" s="15"/>
    </row>
    <row r="206" spans="1:15" ht="24.95" customHeight="1" x14ac:dyDescent="0.15">
      <c r="A206" s="16" t="s">
        <v>469</v>
      </c>
      <c r="B206" s="18" t="s">
        <v>1796</v>
      </c>
      <c r="C206" s="17" t="s">
        <v>990</v>
      </c>
      <c r="D206" s="17" t="s">
        <v>991</v>
      </c>
      <c r="E206" s="18" t="s">
        <v>62</v>
      </c>
      <c r="F206" s="18" t="s">
        <v>14</v>
      </c>
      <c r="G206" s="17" t="s">
        <v>942</v>
      </c>
      <c r="H206" s="17" t="s">
        <v>943</v>
      </c>
      <c r="I206" s="17" t="s">
        <v>758</v>
      </c>
      <c r="J206" s="19" t="s">
        <v>759</v>
      </c>
      <c r="K206" s="17"/>
      <c r="L206" s="20"/>
      <c r="M206" s="20"/>
      <c r="N206" s="21"/>
      <c r="O206" s="15"/>
    </row>
    <row r="207" spans="1:15" ht="24.95" customHeight="1" x14ac:dyDescent="0.15">
      <c r="A207" s="16" t="s">
        <v>807</v>
      </c>
      <c r="B207" s="18" t="s">
        <v>1797</v>
      </c>
      <c r="C207" s="17" t="s">
        <v>992</v>
      </c>
      <c r="D207" s="17" t="s">
        <v>993</v>
      </c>
      <c r="E207" s="18" t="s">
        <v>62</v>
      </c>
      <c r="F207" s="18" t="s">
        <v>14</v>
      </c>
      <c r="G207" s="17" t="s">
        <v>938</v>
      </c>
      <c r="H207" s="17" t="s">
        <v>939</v>
      </c>
      <c r="I207" s="17" t="s">
        <v>764</v>
      </c>
      <c r="J207" s="19" t="s">
        <v>765</v>
      </c>
      <c r="K207" s="17"/>
      <c r="L207" s="20"/>
      <c r="M207" s="20"/>
      <c r="N207" s="21"/>
      <c r="O207" s="15"/>
    </row>
    <row r="208" spans="1:15" ht="24.95" customHeight="1" x14ac:dyDescent="0.15">
      <c r="A208" s="16" t="s">
        <v>469</v>
      </c>
      <c r="B208" s="18" t="s">
        <v>1798</v>
      </c>
      <c r="C208" s="17" t="s">
        <v>994</v>
      </c>
      <c r="D208" s="17" t="s">
        <v>995</v>
      </c>
      <c r="E208" s="18" t="s">
        <v>62</v>
      </c>
      <c r="F208" s="18" t="s">
        <v>14</v>
      </c>
      <c r="G208" s="17" t="s">
        <v>942</v>
      </c>
      <c r="H208" s="17" t="s">
        <v>943</v>
      </c>
      <c r="I208" s="17" t="s">
        <v>758</v>
      </c>
      <c r="J208" s="19" t="s">
        <v>759</v>
      </c>
      <c r="K208" s="17"/>
      <c r="L208" s="20"/>
      <c r="M208" s="20"/>
      <c r="N208" s="21"/>
      <c r="O208" s="15"/>
    </row>
    <row r="209" spans="1:15" ht="24.95" customHeight="1" x14ac:dyDescent="0.15">
      <c r="A209" s="16" t="s">
        <v>469</v>
      </c>
      <c r="B209" s="18" t="s">
        <v>1799</v>
      </c>
      <c r="C209" s="17" t="s">
        <v>996</v>
      </c>
      <c r="D209" s="17" t="s">
        <v>997</v>
      </c>
      <c r="E209" s="18" t="s">
        <v>62</v>
      </c>
      <c r="F209" s="18" t="s">
        <v>14</v>
      </c>
      <c r="G209" s="17" t="s">
        <v>938</v>
      </c>
      <c r="H209" s="17" t="s">
        <v>939</v>
      </c>
      <c r="I209" s="17" t="s">
        <v>764</v>
      </c>
      <c r="J209" s="19" t="s">
        <v>765</v>
      </c>
      <c r="K209" s="17"/>
      <c r="L209" s="20"/>
      <c r="M209" s="20"/>
      <c r="N209" s="21"/>
      <c r="O209" s="15"/>
    </row>
    <row r="210" spans="1:15" ht="24.95" customHeight="1" x14ac:dyDescent="0.15">
      <c r="A210" s="16" t="s">
        <v>469</v>
      </c>
      <c r="B210" s="18" t="s">
        <v>1800</v>
      </c>
      <c r="C210" s="17" t="s">
        <v>998</v>
      </c>
      <c r="D210" s="17" t="s">
        <v>999</v>
      </c>
      <c r="E210" s="18" t="s">
        <v>62</v>
      </c>
      <c r="F210" s="18" t="s">
        <v>14</v>
      </c>
      <c r="G210" s="17" t="s">
        <v>942</v>
      </c>
      <c r="H210" s="17" t="s">
        <v>943</v>
      </c>
      <c r="I210" s="17" t="s">
        <v>758</v>
      </c>
      <c r="J210" s="19" t="s">
        <v>759</v>
      </c>
      <c r="K210" s="17"/>
      <c r="L210" s="20"/>
      <c r="M210" s="20"/>
      <c r="N210" s="21"/>
      <c r="O210" s="15"/>
    </row>
    <row r="211" spans="1:15" ht="24.95" customHeight="1" x14ac:dyDescent="0.15">
      <c r="A211" s="16" t="s">
        <v>469</v>
      </c>
      <c r="B211" s="18" t="s">
        <v>1801</v>
      </c>
      <c r="C211" s="17" t="s">
        <v>1000</v>
      </c>
      <c r="D211" s="17" t="s">
        <v>1001</v>
      </c>
      <c r="E211" s="18" t="s">
        <v>62</v>
      </c>
      <c r="F211" s="18" t="s">
        <v>14</v>
      </c>
      <c r="G211" s="17" t="s">
        <v>938</v>
      </c>
      <c r="H211" s="17" t="s">
        <v>939</v>
      </c>
      <c r="I211" s="17" t="s">
        <v>764</v>
      </c>
      <c r="J211" s="19" t="s">
        <v>765</v>
      </c>
      <c r="K211" s="17"/>
      <c r="L211" s="20"/>
      <c r="M211" s="20"/>
      <c r="N211" s="21"/>
      <c r="O211" s="15"/>
    </row>
    <row r="212" spans="1:15" ht="24.95" customHeight="1" x14ac:dyDescent="0.15">
      <c r="A212" s="27" t="s">
        <v>766</v>
      </c>
      <c r="B212" s="28" t="s">
        <v>1802</v>
      </c>
      <c r="C212" s="17" t="s">
        <v>1002</v>
      </c>
      <c r="D212" s="20" t="s">
        <v>1003</v>
      </c>
      <c r="E212" s="28" t="s">
        <v>62</v>
      </c>
      <c r="F212" s="28" t="s">
        <v>14</v>
      </c>
      <c r="G212" s="20" t="s">
        <v>942</v>
      </c>
      <c r="H212" s="20" t="s">
        <v>943</v>
      </c>
      <c r="I212" s="20" t="s">
        <v>875</v>
      </c>
      <c r="J212" s="29" t="s">
        <v>1004</v>
      </c>
      <c r="K212" s="20"/>
      <c r="L212" s="20"/>
      <c r="M212" s="20"/>
      <c r="N212" s="30"/>
      <c r="O212" s="15"/>
    </row>
    <row r="213" spans="1:15" ht="24.95" customHeight="1" x14ac:dyDescent="0.15">
      <c r="A213" s="16" t="s">
        <v>1005</v>
      </c>
      <c r="B213" s="31" t="s">
        <v>1803</v>
      </c>
      <c r="C213" s="17" t="s">
        <v>1006</v>
      </c>
      <c r="D213" s="17" t="s">
        <v>1007</v>
      </c>
      <c r="E213" s="31" t="s">
        <v>62</v>
      </c>
      <c r="F213" s="31" t="s">
        <v>14</v>
      </c>
      <c r="G213" s="17" t="s">
        <v>938</v>
      </c>
      <c r="H213" s="17" t="s">
        <v>939</v>
      </c>
      <c r="I213" s="17" t="s">
        <v>674</v>
      </c>
      <c r="J213" s="19" t="s">
        <v>1008</v>
      </c>
      <c r="K213" s="17"/>
      <c r="L213" s="20"/>
      <c r="M213" s="20"/>
      <c r="N213" s="21"/>
      <c r="O213" s="15"/>
    </row>
    <row r="214" spans="1:15" ht="24.95" customHeight="1" x14ac:dyDescent="0.15">
      <c r="A214" s="16" t="s">
        <v>664</v>
      </c>
      <c r="B214" s="31" t="s">
        <v>1804</v>
      </c>
      <c r="C214" s="17" t="s">
        <v>1009</v>
      </c>
      <c r="D214" s="17" t="s">
        <v>1010</v>
      </c>
      <c r="E214" s="31" t="s">
        <v>62</v>
      </c>
      <c r="F214" s="31" t="s">
        <v>14</v>
      </c>
      <c r="G214" s="17" t="s">
        <v>938</v>
      </c>
      <c r="H214" s="17" t="s">
        <v>939</v>
      </c>
      <c r="I214" s="17" t="s">
        <v>674</v>
      </c>
      <c r="J214" s="19" t="s">
        <v>1008</v>
      </c>
      <c r="K214" s="17"/>
      <c r="L214" s="20"/>
      <c r="M214" s="20"/>
      <c r="N214" s="21"/>
      <c r="O214" s="15"/>
    </row>
    <row r="215" spans="1:15" ht="24.95" customHeight="1" x14ac:dyDescent="0.15">
      <c r="A215" s="16" t="s">
        <v>664</v>
      </c>
      <c r="B215" s="31" t="s">
        <v>1805</v>
      </c>
      <c r="C215" s="17" t="s">
        <v>1011</v>
      </c>
      <c r="D215" s="17" t="s">
        <v>1012</v>
      </c>
      <c r="E215" s="31" t="s">
        <v>62</v>
      </c>
      <c r="F215" s="31" t="s">
        <v>14</v>
      </c>
      <c r="G215" s="17" t="s">
        <v>1013</v>
      </c>
      <c r="H215" s="17" t="s">
        <v>1014</v>
      </c>
      <c r="I215" s="17" t="s">
        <v>1015</v>
      </c>
      <c r="J215" s="19" t="s">
        <v>1016</v>
      </c>
      <c r="K215" s="17"/>
      <c r="L215" s="20"/>
      <c r="M215" s="20"/>
      <c r="N215" s="21"/>
      <c r="O215" s="15"/>
    </row>
    <row r="216" spans="1:15" ht="24.95" customHeight="1" x14ac:dyDescent="0.15">
      <c r="A216" s="53" t="s">
        <v>162</v>
      </c>
      <c r="B216" s="56" t="s">
        <v>1806</v>
      </c>
      <c r="C216" s="54" t="s">
        <v>220</v>
      </c>
      <c r="D216" s="55" t="s">
        <v>219</v>
      </c>
      <c r="E216" s="56" t="s">
        <v>62</v>
      </c>
      <c r="F216" s="57" t="s">
        <v>14</v>
      </c>
      <c r="G216" s="59" t="s">
        <v>221</v>
      </c>
      <c r="H216" s="59" t="s">
        <v>222</v>
      </c>
      <c r="I216" s="20" t="s">
        <v>1584</v>
      </c>
      <c r="J216" s="29" t="s">
        <v>1586</v>
      </c>
      <c r="K216" s="20"/>
      <c r="L216" s="20"/>
      <c r="M216" s="20"/>
      <c r="N216" s="30"/>
      <c r="O216" s="15"/>
    </row>
    <row r="217" spans="1:15" ht="24.95" customHeight="1" x14ac:dyDescent="0.15">
      <c r="A217" s="53" t="s">
        <v>162</v>
      </c>
      <c r="B217" s="56" t="s">
        <v>1807</v>
      </c>
      <c r="C217" s="54" t="s">
        <v>224</v>
      </c>
      <c r="D217" s="55" t="s">
        <v>223</v>
      </c>
      <c r="E217" s="56" t="s">
        <v>62</v>
      </c>
      <c r="F217" s="57" t="s">
        <v>14</v>
      </c>
      <c r="G217" s="59" t="s">
        <v>221</v>
      </c>
      <c r="H217" s="59" t="s">
        <v>222</v>
      </c>
      <c r="I217" s="20" t="s">
        <v>1585</v>
      </c>
      <c r="J217" s="29" t="s">
        <v>1586</v>
      </c>
      <c r="K217" s="20"/>
      <c r="L217" s="20"/>
      <c r="M217" s="20"/>
      <c r="N217" s="30"/>
      <c r="O217" s="15"/>
    </row>
    <row r="218" spans="1:15" ht="24.95" customHeight="1" x14ac:dyDescent="0.15">
      <c r="A218" s="16" t="s">
        <v>469</v>
      </c>
      <c r="B218" s="18" t="s">
        <v>1811</v>
      </c>
      <c r="C218" s="17" t="s">
        <v>1017</v>
      </c>
      <c r="D218" s="17" t="s">
        <v>1018</v>
      </c>
      <c r="E218" s="18" t="s">
        <v>1809</v>
      </c>
      <c r="F218" s="18" t="s">
        <v>15</v>
      </c>
      <c r="G218" s="17" t="s">
        <v>1019</v>
      </c>
      <c r="H218" s="17" t="s">
        <v>1020</v>
      </c>
      <c r="I218" s="17" t="s">
        <v>1021</v>
      </c>
      <c r="J218" s="19" t="s">
        <v>1022</v>
      </c>
      <c r="K218" s="17"/>
      <c r="L218" s="20"/>
      <c r="M218" s="20"/>
      <c r="N218" s="21"/>
      <c r="O218" s="15"/>
    </row>
    <row r="219" spans="1:15" ht="24.95" customHeight="1" x14ac:dyDescent="0.15">
      <c r="A219" s="16" t="s">
        <v>469</v>
      </c>
      <c r="B219" s="18" t="s">
        <v>1808</v>
      </c>
      <c r="C219" s="17" t="s">
        <v>1023</v>
      </c>
      <c r="D219" s="17" t="s">
        <v>1024</v>
      </c>
      <c r="E219" s="18" t="s">
        <v>1809</v>
      </c>
      <c r="F219" s="18" t="s">
        <v>15</v>
      </c>
      <c r="G219" s="17" t="s">
        <v>1025</v>
      </c>
      <c r="H219" s="17" t="s">
        <v>1026</v>
      </c>
      <c r="I219" s="17" t="s">
        <v>758</v>
      </c>
      <c r="J219" s="19" t="s">
        <v>759</v>
      </c>
      <c r="K219" s="17"/>
      <c r="L219" s="20"/>
      <c r="M219" s="20"/>
      <c r="N219" s="21"/>
      <c r="O219" s="15"/>
    </row>
    <row r="220" spans="1:15" ht="24.95" customHeight="1" x14ac:dyDescent="0.15">
      <c r="A220" s="16" t="s">
        <v>469</v>
      </c>
      <c r="B220" s="18" t="s">
        <v>1810</v>
      </c>
      <c r="C220" s="17" t="s">
        <v>1027</v>
      </c>
      <c r="D220" s="17" t="s">
        <v>908</v>
      </c>
      <c r="E220" s="18" t="s">
        <v>1809</v>
      </c>
      <c r="F220" s="18" t="s">
        <v>15</v>
      </c>
      <c r="G220" s="17" t="s">
        <v>1028</v>
      </c>
      <c r="H220" s="17" t="s">
        <v>1029</v>
      </c>
      <c r="I220" s="17" t="s">
        <v>764</v>
      </c>
      <c r="J220" s="19" t="s">
        <v>765</v>
      </c>
      <c r="K220" s="17"/>
      <c r="L220" s="20"/>
      <c r="M220" s="20"/>
      <c r="N220" s="21"/>
      <c r="O220" s="15"/>
    </row>
    <row r="221" spans="1:15" ht="24.95" customHeight="1" x14ac:dyDescent="0.15">
      <c r="A221" s="16" t="s">
        <v>469</v>
      </c>
      <c r="B221" s="18" t="s">
        <v>1812</v>
      </c>
      <c r="C221" s="17" t="s">
        <v>1030</v>
      </c>
      <c r="D221" s="17" t="s">
        <v>1031</v>
      </c>
      <c r="E221" s="18" t="s">
        <v>1809</v>
      </c>
      <c r="F221" s="18" t="s">
        <v>15</v>
      </c>
      <c r="G221" s="17" t="s">
        <v>1025</v>
      </c>
      <c r="H221" s="17" t="s">
        <v>1026</v>
      </c>
      <c r="I221" s="17" t="s">
        <v>758</v>
      </c>
      <c r="J221" s="19" t="s">
        <v>759</v>
      </c>
      <c r="K221" s="17"/>
      <c r="L221" s="20"/>
      <c r="M221" s="20"/>
      <c r="N221" s="21"/>
      <c r="O221" s="15"/>
    </row>
    <row r="222" spans="1:15" ht="24.95" customHeight="1" x14ac:dyDescent="0.15">
      <c r="A222" s="16" t="s">
        <v>469</v>
      </c>
      <c r="B222" s="18" t="s">
        <v>1813</v>
      </c>
      <c r="C222" s="17" t="s">
        <v>1032</v>
      </c>
      <c r="D222" s="17" t="s">
        <v>1033</v>
      </c>
      <c r="E222" s="18" t="s">
        <v>1809</v>
      </c>
      <c r="F222" s="18" t="s">
        <v>15</v>
      </c>
      <c r="G222" s="17" t="s">
        <v>1028</v>
      </c>
      <c r="H222" s="17" t="s">
        <v>1029</v>
      </c>
      <c r="I222" s="17" t="s">
        <v>764</v>
      </c>
      <c r="J222" s="19" t="s">
        <v>765</v>
      </c>
      <c r="K222" s="17"/>
      <c r="L222" s="20"/>
      <c r="M222" s="20"/>
      <c r="N222" s="21"/>
      <c r="O222" s="15"/>
    </row>
    <row r="223" spans="1:15" ht="24.95" customHeight="1" x14ac:dyDescent="0.15">
      <c r="A223" s="16" t="s">
        <v>469</v>
      </c>
      <c r="B223" s="18" t="s">
        <v>1814</v>
      </c>
      <c r="C223" s="17" t="s">
        <v>1034</v>
      </c>
      <c r="D223" s="17" t="s">
        <v>1035</v>
      </c>
      <c r="E223" s="18" t="s">
        <v>1809</v>
      </c>
      <c r="F223" s="18" t="s">
        <v>15</v>
      </c>
      <c r="G223" s="17" t="s">
        <v>1025</v>
      </c>
      <c r="H223" s="17" t="s">
        <v>1026</v>
      </c>
      <c r="I223" s="17" t="s">
        <v>758</v>
      </c>
      <c r="J223" s="19" t="s">
        <v>759</v>
      </c>
      <c r="K223" s="17"/>
      <c r="L223" s="20"/>
      <c r="M223" s="20"/>
      <c r="N223" s="21"/>
      <c r="O223" s="15"/>
    </row>
    <row r="224" spans="1:15" ht="24.95" customHeight="1" x14ac:dyDescent="0.15">
      <c r="A224" s="16" t="s">
        <v>469</v>
      </c>
      <c r="B224" s="18" t="s">
        <v>1815</v>
      </c>
      <c r="C224" s="17" t="s">
        <v>1036</v>
      </c>
      <c r="D224" s="17" t="s">
        <v>1037</v>
      </c>
      <c r="E224" s="18" t="s">
        <v>1809</v>
      </c>
      <c r="F224" s="18" t="s">
        <v>15</v>
      </c>
      <c r="G224" s="17" t="s">
        <v>1028</v>
      </c>
      <c r="H224" s="17" t="s">
        <v>1029</v>
      </c>
      <c r="I224" s="17" t="s">
        <v>764</v>
      </c>
      <c r="J224" s="19" t="s">
        <v>765</v>
      </c>
      <c r="K224" s="17"/>
      <c r="L224" s="20"/>
      <c r="M224" s="20"/>
      <c r="N224" s="21"/>
      <c r="O224" s="15"/>
    </row>
    <row r="225" spans="1:15" ht="24.95" customHeight="1" x14ac:dyDescent="0.15">
      <c r="A225" s="16" t="s">
        <v>469</v>
      </c>
      <c r="B225" s="18" t="s">
        <v>1816</v>
      </c>
      <c r="C225" s="17" t="s">
        <v>1038</v>
      </c>
      <c r="D225" s="17" t="s">
        <v>1039</v>
      </c>
      <c r="E225" s="18" t="s">
        <v>1809</v>
      </c>
      <c r="F225" s="18" t="s">
        <v>15</v>
      </c>
      <c r="G225" s="17" t="s">
        <v>1025</v>
      </c>
      <c r="H225" s="17" t="s">
        <v>1026</v>
      </c>
      <c r="I225" s="17" t="s">
        <v>758</v>
      </c>
      <c r="J225" s="19" t="s">
        <v>759</v>
      </c>
      <c r="K225" s="17"/>
      <c r="L225" s="20"/>
      <c r="M225" s="20"/>
      <c r="N225" s="21"/>
      <c r="O225" s="15"/>
    </row>
    <row r="226" spans="1:15" ht="24.95" customHeight="1" x14ac:dyDescent="0.15">
      <c r="A226" s="16" t="s">
        <v>807</v>
      </c>
      <c r="B226" s="18" t="s">
        <v>1817</v>
      </c>
      <c r="C226" s="17" t="s">
        <v>1040</v>
      </c>
      <c r="D226" s="17" t="s">
        <v>1041</v>
      </c>
      <c r="E226" s="18" t="s">
        <v>1809</v>
      </c>
      <c r="F226" s="18" t="s">
        <v>15</v>
      </c>
      <c r="G226" s="17" t="s">
        <v>1028</v>
      </c>
      <c r="H226" s="17" t="s">
        <v>1029</v>
      </c>
      <c r="I226" s="17" t="s">
        <v>764</v>
      </c>
      <c r="J226" s="19" t="s">
        <v>765</v>
      </c>
      <c r="K226" s="17"/>
      <c r="L226" s="20"/>
      <c r="M226" s="20"/>
      <c r="N226" s="21"/>
      <c r="O226" s="15"/>
    </row>
    <row r="227" spans="1:15" ht="24.95" customHeight="1" x14ac:dyDescent="0.15">
      <c r="A227" s="16" t="s">
        <v>469</v>
      </c>
      <c r="B227" s="18" t="s">
        <v>1818</v>
      </c>
      <c r="C227" s="17" t="s">
        <v>1042</v>
      </c>
      <c r="D227" s="17" t="s">
        <v>1043</v>
      </c>
      <c r="E227" s="18" t="s">
        <v>1809</v>
      </c>
      <c r="F227" s="18" t="s">
        <v>15</v>
      </c>
      <c r="G227" s="17" t="s">
        <v>1025</v>
      </c>
      <c r="H227" s="17" t="s">
        <v>1026</v>
      </c>
      <c r="I227" s="17" t="s">
        <v>758</v>
      </c>
      <c r="J227" s="19" t="s">
        <v>759</v>
      </c>
      <c r="K227" s="17"/>
      <c r="L227" s="20"/>
      <c r="M227" s="20"/>
      <c r="N227" s="21"/>
      <c r="O227" s="15"/>
    </row>
    <row r="228" spans="1:15" ht="24.95" customHeight="1" x14ac:dyDescent="0.15">
      <c r="A228" s="16" t="s">
        <v>772</v>
      </c>
      <c r="B228" s="18" t="s">
        <v>1819</v>
      </c>
      <c r="C228" s="17" t="s">
        <v>1044</v>
      </c>
      <c r="D228" s="17" t="s">
        <v>1045</v>
      </c>
      <c r="E228" s="18" t="s">
        <v>1809</v>
      </c>
      <c r="F228" s="18" t="s">
        <v>15</v>
      </c>
      <c r="G228" s="17" t="s">
        <v>1028</v>
      </c>
      <c r="H228" s="17" t="s">
        <v>1029</v>
      </c>
      <c r="I228" s="17" t="s">
        <v>775</v>
      </c>
      <c r="J228" s="19" t="s">
        <v>1046</v>
      </c>
      <c r="K228" s="17" t="s">
        <v>1047</v>
      </c>
      <c r="L228" s="25" t="s">
        <v>1048</v>
      </c>
      <c r="M228" s="18">
        <v>672000</v>
      </c>
      <c r="N228" s="21"/>
      <c r="O228" s="15"/>
    </row>
    <row r="229" spans="1:15" ht="24.95" customHeight="1" x14ac:dyDescent="0.15">
      <c r="A229" s="16" t="s">
        <v>469</v>
      </c>
      <c r="B229" s="18" t="s">
        <v>1820</v>
      </c>
      <c r="C229" s="17" t="s">
        <v>1049</v>
      </c>
      <c r="D229" s="17" t="s">
        <v>1050</v>
      </c>
      <c r="E229" s="18" t="s">
        <v>1809</v>
      </c>
      <c r="F229" s="18" t="s">
        <v>15</v>
      </c>
      <c r="G229" s="17" t="s">
        <v>1025</v>
      </c>
      <c r="H229" s="17" t="s">
        <v>1026</v>
      </c>
      <c r="I229" s="17" t="s">
        <v>758</v>
      </c>
      <c r="J229" s="19" t="s">
        <v>759</v>
      </c>
      <c r="K229" s="17"/>
      <c r="L229" s="20"/>
      <c r="M229" s="20"/>
      <c r="N229" s="21"/>
      <c r="O229" s="15"/>
    </row>
    <row r="230" spans="1:15" ht="24.95" customHeight="1" x14ac:dyDescent="0.15">
      <c r="A230" s="27" t="s">
        <v>772</v>
      </c>
      <c r="B230" s="35" t="s">
        <v>1821</v>
      </c>
      <c r="C230" s="17" t="s">
        <v>1051</v>
      </c>
      <c r="D230" s="34" t="s">
        <v>1052</v>
      </c>
      <c r="E230" s="35" t="s">
        <v>1809</v>
      </c>
      <c r="F230" s="35" t="s">
        <v>15</v>
      </c>
      <c r="G230" s="20" t="s">
        <v>225</v>
      </c>
      <c r="H230" s="27" t="s">
        <v>1029</v>
      </c>
      <c r="I230" s="36" t="s">
        <v>871</v>
      </c>
      <c r="J230" s="29" t="s">
        <v>893</v>
      </c>
      <c r="K230" s="20"/>
      <c r="L230" s="20"/>
      <c r="M230" s="20"/>
      <c r="N230" s="30"/>
      <c r="O230" s="15"/>
    </row>
    <row r="231" spans="1:15" ht="24.95" customHeight="1" x14ac:dyDescent="0.15">
      <c r="A231" s="16" t="s">
        <v>678</v>
      </c>
      <c r="B231" s="18" t="s">
        <v>1846</v>
      </c>
      <c r="C231" s="19" t="s">
        <v>1145</v>
      </c>
      <c r="D231" s="17" t="s">
        <v>1146</v>
      </c>
      <c r="E231" s="18" t="s">
        <v>1823</v>
      </c>
      <c r="F231" s="18" t="s">
        <v>16</v>
      </c>
      <c r="G231" s="17" t="s">
        <v>1141</v>
      </c>
      <c r="H231" s="17" t="s">
        <v>1142</v>
      </c>
      <c r="I231" s="17" t="s">
        <v>677</v>
      </c>
      <c r="J231" s="19" t="s">
        <v>1145</v>
      </c>
      <c r="K231" s="17"/>
      <c r="L231" s="20"/>
      <c r="M231" s="20"/>
      <c r="N231" s="21"/>
      <c r="O231" s="15"/>
    </row>
    <row r="232" spans="1:15" ht="24.95" customHeight="1" x14ac:dyDescent="0.15">
      <c r="A232" s="16" t="s">
        <v>678</v>
      </c>
      <c r="B232" s="18" t="s">
        <v>1847</v>
      </c>
      <c r="C232" s="19" t="s">
        <v>1147</v>
      </c>
      <c r="D232" s="17" t="s">
        <v>1148</v>
      </c>
      <c r="E232" s="18" t="s">
        <v>1823</v>
      </c>
      <c r="F232" s="18" t="s">
        <v>16</v>
      </c>
      <c r="G232" s="17" t="s">
        <v>1086</v>
      </c>
      <c r="H232" s="17" t="s">
        <v>1087</v>
      </c>
      <c r="I232" s="17" t="s">
        <v>1149</v>
      </c>
      <c r="J232" s="19" t="s">
        <v>1147</v>
      </c>
      <c r="K232" s="17"/>
      <c r="L232" s="20"/>
      <c r="M232" s="20"/>
      <c r="N232" s="21"/>
      <c r="O232" s="15"/>
    </row>
    <row r="233" spans="1:15" ht="24.95" customHeight="1" x14ac:dyDescent="0.15">
      <c r="A233" s="16" t="s">
        <v>1131</v>
      </c>
      <c r="B233" s="18" t="s">
        <v>1844</v>
      </c>
      <c r="C233" s="19" t="s">
        <v>1132</v>
      </c>
      <c r="D233" s="17" t="s">
        <v>1133</v>
      </c>
      <c r="E233" s="18" t="s">
        <v>1823</v>
      </c>
      <c r="F233" s="18" t="s">
        <v>16</v>
      </c>
      <c r="G233" s="17" t="s">
        <v>1134</v>
      </c>
      <c r="H233" s="17" t="s">
        <v>1135</v>
      </c>
      <c r="I233" s="17" t="s">
        <v>1136</v>
      </c>
      <c r="J233" s="19" t="s">
        <v>1137</v>
      </c>
      <c r="K233" s="17"/>
      <c r="L233" s="20"/>
      <c r="M233" s="20"/>
      <c r="N233" s="21"/>
      <c r="O233" s="15"/>
    </row>
    <row r="234" spans="1:15" ht="24.95" customHeight="1" x14ac:dyDescent="0.15">
      <c r="A234" s="16" t="s">
        <v>1138</v>
      </c>
      <c r="B234" s="18" t="s">
        <v>1845</v>
      </c>
      <c r="C234" s="19" t="s">
        <v>1139</v>
      </c>
      <c r="D234" s="17" t="s">
        <v>1140</v>
      </c>
      <c r="E234" s="18" t="s">
        <v>1823</v>
      </c>
      <c r="F234" s="18" t="s">
        <v>16</v>
      </c>
      <c r="G234" s="17" t="s">
        <v>1141</v>
      </c>
      <c r="H234" s="17" t="s">
        <v>1142</v>
      </c>
      <c r="I234" s="17" t="s">
        <v>1143</v>
      </c>
      <c r="J234" s="19" t="s">
        <v>1144</v>
      </c>
      <c r="K234" s="17"/>
      <c r="L234" s="20"/>
      <c r="M234" s="20"/>
      <c r="N234" s="21"/>
      <c r="O234" s="15"/>
    </row>
    <row r="235" spans="1:15" ht="24.95" customHeight="1" x14ac:dyDescent="0.15">
      <c r="A235" s="16" t="s">
        <v>469</v>
      </c>
      <c r="B235" s="18" t="s">
        <v>1822</v>
      </c>
      <c r="C235" s="17" t="s">
        <v>1053</v>
      </c>
      <c r="D235" s="17" t="s">
        <v>789</v>
      </c>
      <c r="E235" s="18" t="s">
        <v>1823</v>
      </c>
      <c r="F235" s="18" t="s">
        <v>16</v>
      </c>
      <c r="G235" s="17" t="s">
        <v>1054</v>
      </c>
      <c r="H235" s="17" t="s">
        <v>1055</v>
      </c>
      <c r="I235" s="17" t="s">
        <v>764</v>
      </c>
      <c r="J235" s="19" t="s">
        <v>765</v>
      </c>
      <c r="K235" s="17"/>
      <c r="L235" s="20"/>
      <c r="M235" s="20"/>
      <c r="N235" s="21"/>
      <c r="O235" s="15"/>
    </row>
    <row r="236" spans="1:15" ht="24.95" customHeight="1" x14ac:dyDescent="0.15">
      <c r="A236" s="16" t="s">
        <v>766</v>
      </c>
      <c r="B236" s="18" t="s">
        <v>1832</v>
      </c>
      <c r="C236" s="17" t="s">
        <v>1056</v>
      </c>
      <c r="D236" s="37" t="s">
        <v>1057</v>
      </c>
      <c r="E236" s="18" t="s">
        <v>1823</v>
      </c>
      <c r="F236" s="18" t="s">
        <v>16</v>
      </c>
      <c r="G236" s="17" t="s">
        <v>1058</v>
      </c>
      <c r="H236" s="17" t="s">
        <v>1059</v>
      </c>
      <c r="I236" s="17" t="s">
        <v>769</v>
      </c>
      <c r="J236" s="19" t="s">
        <v>1060</v>
      </c>
      <c r="K236" s="17" t="s">
        <v>1047</v>
      </c>
      <c r="L236" s="25" t="s">
        <v>851</v>
      </c>
      <c r="M236" s="18">
        <v>1340000</v>
      </c>
      <c r="N236" s="26" t="s">
        <v>1061</v>
      </c>
      <c r="O236" s="15"/>
    </row>
    <row r="237" spans="1:15" ht="24.95" customHeight="1" x14ac:dyDescent="0.15">
      <c r="A237" s="16" t="s">
        <v>469</v>
      </c>
      <c r="B237" s="18" t="s">
        <v>1824</v>
      </c>
      <c r="C237" s="17" t="s">
        <v>1062</v>
      </c>
      <c r="D237" s="17" t="s">
        <v>908</v>
      </c>
      <c r="E237" s="18" t="s">
        <v>1823</v>
      </c>
      <c r="F237" s="18" t="s">
        <v>16</v>
      </c>
      <c r="G237" s="17" t="s">
        <v>1054</v>
      </c>
      <c r="H237" s="17" t="s">
        <v>1055</v>
      </c>
      <c r="I237" s="17" t="s">
        <v>764</v>
      </c>
      <c r="J237" s="19" t="s">
        <v>765</v>
      </c>
      <c r="K237" s="17"/>
      <c r="L237" s="20"/>
      <c r="M237" s="20"/>
      <c r="N237" s="21"/>
      <c r="O237" s="15"/>
    </row>
    <row r="238" spans="1:15" ht="24.95" customHeight="1" x14ac:dyDescent="0.15">
      <c r="A238" s="16" t="s">
        <v>925</v>
      </c>
      <c r="B238" s="18" t="s">
        <v>1825</v>
      </c>
      <c r="C238" s="17" t="s">
        <v>1063</v>
      </c>
      <c r="D238" s="17" t="s">
        <v>1064</v>
      </c>
      <c r="E238" s="18" t="s">
        <v>1823</v>
      </c>
      <c r="F238" s="18" t="s">
        <v>16</v>
      </c>
      <c r="G238" s="17" t="s">
        <v>1054</v>
      </c>
      <c r="H238" s="17" t="s">
        <v>1055</v>
      </c>
      <c r="I238" s="17" t="s">
        <v>764</v>
      </c>
      <c r="J238" s="19" t="s">
        <v>765</v>
      </c>
      <c r="K238" s="17"/>
      <c r="L238" s="20"/>
      <c r="M238" s="20"/>
      <c r="N238" s="21"/>
      <c r="O238" s="15"/>
    </row>
    <row r="239" spans="1:15" ht="24.95" customHeight="1" x14ac:dyDescent="0.15">
      <c r="A239" s="16" t="s">
        <v>469</v>
      </c>
      <c r="B239" s="18" t="s">
        <v>1826</v>
      </c>
      <c r="C239" s="17" t="s">
        <v>1065</v>
      </c>
      <c r="D239" s="17" t="s">
        <v>1066</v>
      </c>
      <c r="E239" s="18" t="s">
        <v>1823</v>
      </c>
      <c r="F239" s="18" t="s">
        <v>16</v>
      </c>
      <c r="G239" s="17" t="s">
        <v>1054</v>
      </c>
      <c r="H239" s="17" t="s">
        <v>1055</v>
      </c>
      <c r="I239" s="17" t="s">
        <v>764</v>
      </c>
      <c r="J239" s="19" t="s">
        <v>765</v>
      </c>
      <c r="K239" s="17"/>
      <c r="L239" s="20"/>
      <c r="M239" s="20"/>
      <c r="N239" s="21"/>
      <c r="O239" s="15"/>
    </row>
    <row r="240" spans="1:15" ht="24.95" customHeight="1" x14ac:dyDescent="0.15">
      <c r="A240" s="16" t="s">
        <v>925</v>
      </c>
      <c r="B240" s="18" t="s">
        <v>1827</v>
      </c>
      <c r="C240" s="17" t="s">
        <v>1067</v>
      </c>
      <c r="D240" s="17" t="s">
        <v>1068</v>
      </c>
      <c r="E240" s="18" t="s">
        <v>1823</v>
      </c>
      <c r="F240" s="18" t="s">
        <v>16</v>
      </c>
      <c r="G240" s="17" t="s">
        <v>1058</v>
      </c>
      <c r="H240" s="17" t="s">
        <v>1059</v>
      </c>
      <c r="I240" s="17" t="s">
        <v>758</v>
      </c>
      <c r="J240" s="19" t="s">
        <v>759</v>
      </c>
      <c r="K240" s="17"/>
      <c r="L240" s="20"/>
      <c r="M240" s="20"/>
      <c r="N240" s="21"/>
      <c r="O240" s="15"/>
    </row>
    <row r="241" spans="1:15" ht="24.95" customHeight="1" x14ac:dyDescent="0.15">
      <c r="A241" s="16" t="s">
        <v>469</v>
      </c>
      <c r="B241" s="18" t="s">
        <v>1828</v>
      </c>
      <c r="C241" s="17" t="s">
        <v>1069</v>
      </c>
      <c r="D241" s="17" t="s">
        <v>1070</v>
      </c>
      <c r="E241" s="18" t="s">
        <v>1823</v>
      </c>
      <c r="F241" s="18" t="s">
        <v>16</v>
      </c>
      <c r="G241" s="17" t="s">
        <v>1054</v>
      </c>
      <c r="H241" s="17" t="s">
        <v>1055</v>
      </c>
      <c r="I241" s="17" t="s">
        <v>764</v>
      </c>
      <c r="J241" s="19" t="s">
        <v>765</v>
      </c>
      <c r="K241" s="17"/>
      <c r="L241" s="20"/>
      <c r="M241" s="20"/>
      <c r="N241" s="21"/>
      <c r="O241" s="15"/>
    </row>
    <row r="242" spans="1:15" ht="24.95" customHeight="1" x14ac:dyDescent="0.15">
      <c r="A242" s="16" t="s">
        <v>469</v>
      </c>
      <c r="B242" s="18" t="s">
        <v>1829</v>
      </c>
      <c r="C242" s="17" t="s">
        <v>1071</v>
      </c>
      <c r="D242" s="17" t="s">
        <v>1072</v>
      </c>
      <c r="E242" s="18" t="s">
        <v>1823</v>
      </c>
      <c r="F242" s="18" t="s">
        <v>16</v>
      </c>
      <c r="G242" s="17" t="s">
        <v>1058</v>
      </c>
      <c r="H242" s="17" t="s">
        <v>1059</v>
      </c>
      <c r="I242" s="17" t="s">
        <v>758</v>
      </c>
      <c r="J242" s="19" t="s">
        <v>759</v>
      </c>
      <c r="K242" s="17"/>
      <c r="L242" s="20"/>
      <c r="M242" s="20"/>
      <c r="N242" s="21"/>
      <c r="O242" s="15"/>
    </row>
    <row r="243" spans="1:15" ht="24.95" customHeight="1" x14ac:dyDescent="0.15">
      <c r="A243" s="16" t="s">
        <v>469</v>
      </c>
      <c r="B243" s="18" t="s">
        <v>1830</v>
      </c>
      <c r="C243" s="17" t="s">
        <v>1073</v>
      </c>
      <c r="D243" s="17" t="s">
        <v>1074</v>
      </c>
      <c r="E243" s="18" t="s">
        <v>1823</v>
      </c>
      <c r="F243" s="18" t="s">
        <v>16</v>
      </c>
      <c r="G243" s="17" t="s">
        <v>1058</v>
      </c>
      <c r="H243" s="17" t="s">
        <v>1059</v>
      </c>
      <c r="I243" s="17" t="s">
        <v>758</v>
      </c>
      <c r="J243" s="19" t="s">
        <v>759</v>
      </c>
      <c r="K243" s="17"/>
      <c r="L243" s="20"/>
      <c r="M243" s="20"/>
      <c r="N243" s="21"/>
      <c r="O243" s="15"/>
    </row>
    <row r="244" spans="1:15" ht="24.95" customHeight="1" x14ac:dyDescent="0.15">
      <c r="A244" s="16" t="s">
        <v>469</v>
      </c>
      <c r="B244" s="18" t="s">
        <v>1831</v>
      </c>
      <c r="C244" s="17" t="s">
        <v>218</v>
      </c>
      <c r="D244" s="17" t="s">
        <v>1075</v>
      </c>
      <c r="E244" s="18" t="s">
        <v>1823</v>
      </c>
      <c r="F244" s="18" t="s">
        <v>16</v>
      </c>
      <c r="G244" s="17" t="s">
        <v>1054</v>
      </c>
      <c r="H244" s="17" t="s">
        <v>1055</v>
      </c>
      <c r="I244" s="17" t="s">
        <v>764</v>
      </c>
      <c r="J244" s="19" t="s">
        <v>765</v>
      </c>
      <c r="K244" s="17"/>
      <c r="L244" s="20"/>
      <c r="M244" s="20"/>
      <c r="N244" s="21"/>
      <c r="O244" s="15"/>
    </row>
    <row r="245" spans="1:15" ht="24.95" customHeight="1" x14ac:dyDescent="0.15">
      <c r="A245" s="16" t="s">
        <v>766</v>
      </c>
      <c r="B245" s="38" t="s">
        <v>1833</v>
      </c>
      <c r="C245" s="17" t="s">
        <v>1076</v>
      </c>
      <c r="D245" s="37" t="s">
        <v>1077</v>
      </c>
      <c r="E245" s="38" t="s">
        <v>1823</v>
      </c>
      <c r="F245" s="38" t="s">
        <v>16</v>
      </c>
      <c r="G245" s="17" t="s">
        <v>1078</v>
      </c>
      <c r="H245" s="17" t="s">
        <v>1079</v>
      </c>
      <c r="I245" s="17" t="s">
        <v>1080</v>
      </c>
      <c r="J245" s="19" t="s">
        <v>1081</v>
      </c>
      <c r="K245" s="17" t="s">
        <v>1082</v>
      </c>
      <c r="L245" s="25" t="s">
        <v>1083</v>
      </c>
      <c r="M245" s="38">
        <v>480000</v>
      </c>
      <c r="N245" s="21"/>
      <c r="O245" s="15"/>
    </row>
    <row r="246" spans="1:15" ht="24.95" customHeight="1" x14ac:dyDescent="0.15">
      <c r="A246" s="16" t="s">
        <v>469</v>
      </c>
      <c r="B246" s="18" t="s">
        <v>1834</v>
      </c>
      <c r="C246" s="17" t="s">
        <v>1084</v>
      </c>
      <c r="D246" s="17" t="s">
        <v>1085</v>
      </c>
      <c r="E246" s="18" t="s">
        <v>1823</v>
      </c>
      <c r="F246" s="18" t="s">
        <v>16</v>
      </c>
      <c r="G246" s="17" t="s">
        <v>1086</v>
      </c>
      <c r="H246" s="17" t="s">
        <v>1087</v>
      </c>
      <c r="I246" s="17" t="s">
        <v>1088</v>
      </c>
      <c r="J246" s="19" t="s">
        <v>1089</v>
      </c>
      <c r="K246" s="17"/>
      <c r="L246" s="20"/>
      <c r="M246" s="20"/>
      <c r="N246" s="21"/>
      <c r="O246" s="15"/>
    </row>
    <row r="247" spans="1:15" ht="24.95" customHeight="1" x14ac:dyDescent="0.15">
      <c r="A247" s="39" t="s">
        <v>469</v>
      </c>
      <c r="B247" s="31" t="s">
        <v>1835</v>
      </c>
      <c r="C247" s="17" t="s">
        <v>1090</v>
      </c>
      <c r="D247" s="22" t="s">
        <v>1091</v>
      </c>
      <c r="E247" s="31" t="s">
        <v>1823</v>
      </c>
      <c r="F247" s="31" t="s">
        <v>16</v>
      </c>
      <c r="G247" s="22" t="s">
        <v>1092</v>
      </c>
      <c r="H247" s="17" t="s">
        <v>1093</v>
      </c>
      <c r="I247" s="17" t="s">
        <v>1021</v>
      </c>
      <c r="J247" s="19" t="s">
        <v>1022</v>
      </c>
      <c r="K247" s="17"/>
      <c r="L247" s="20"/>
      <c r="M247" s="20"/>
      <c r="N247" s="21"/>
      <c r="O247" s="15"/>
    </row>
    <row r="248" spans="1:15" ht="24.95" customHeight="1" x14ac:dyDescent="0.15">
      <c r="A248" s="16" t="s">
        <v>1094</v>
      </c>
      <c r="B248" s="18" t="s">
        <v>1836</v>
      </c>
      <c r="C248" s="17" t="s">
        <v>1095</v>
      </c>
      <c r="D248" s="17" t="s">
        <v>1096</v>
      </c>
      <c r="E248" s="18" t="s">
        <v>1823</v>
      </c>
      <c r="F248" s="18" t="s">
        <v>16</v>
      </c>
      <c r="G248" s="17" t="s">
        <v>1097</v>
      </c>
      <c r="H248" s="17" t="s">
        <v>1098</v>
      </c>
      <c r="I248" s="17" t="s">
        <v>1099</v>
      </c>
      <c r="J248" s="19" t="s">
        <v>1100</v>
      </c>
      <c r="K248" s="17"/>
      <c r="L248" s="20"/>
      <c r="M248" s="20"/>
      <c r="N248" s="21"/>
      <c r="O248" s="15"/>
    </row>
    <row r="249" spans="1:15" ht="24.95" customHeight="1" x14ac:dyDescent="0.15">
      <c r="A249" s="16" t="s">
        <v>1101</v>
      </c>
      <c r="B249" s="18" t="s">
        <v>1837</v>
      </c>
      <c r="C249" s="17" t="s">
        <v>1102</v>
      </c>
      <c r="D249" s="17" t="s">
        <v>1103</v>
      </c>
      <c r="E249" s="18" t="s">
        <v>1823</v>
      </c>
      <c r="F249" s="18" t="s">
        <v>16</v>
      </c>
      <c r="G249" s="17" t="s">
        <v>1104</v>
      </c>
      <c r="H249" s="17" t="s">
        <v>1105</v>
      </c>
      <c r="I249" s="17" t="s">
        <v>728</v>
      </c>
      <c r="J249" s="19" t="s">
        <v>729</v>
      </c>
      <c r="K249" s="17"/>
      <c r="L249" s="20"/>
      <c r="M249" s="20"/>
      <c r="N249" s="21"/>
      <c r="O249" s="15"/>
    </row>
    <row r="250" spans="1:15" ht="24.95" customHeight="1" x14ac:dyDescent="0.15">
      <c r="A250" s="16" t="s">
        <v>469</v>
      </c>
      <c r="B250" s="18" t="s">
        <v>1838</v>
      </c>
      <c r="C250" s="17" t="s">
        <v>1106</v>
      </c>
      <c r="D250" s="17" t="s">
        <v>1107</v>
      </c>
      <c r="E250" s="18" t="s">
        <v>1823</v>
      </c>
      <c r="F250" s="18" t="s">
        <v>16</v>
      </c>
      <c r="G250" s="17" t="s">
        <v>1086</v>
      </c>
      <c r="H250" s="17" t="s">
        <v>1087</v>
      </c>
      <c r="I250" s="17" t="s">
        <v>1088</v>
      </c>
      <c r="J250" s="19" t="s">
        <v>1089</v>
      </c>
      <c r="K250" s="17"/>
      <c r="L250" s="20"/>
      <c r="M250" s="20"/>
      <c r="N250" s="21"/>
      <c r="O250" s="15"/>
    </row>
    <row r="251" spans="1:15" ht="24.95" customHeight="1" x14ac:dyDescent="0.15">
      <c r="A251" s="16" t="s">
        <v>469</v>
      </c>
      <c r="B251" s="18" t="s">
        <v>1839</v>
      </c>
      <c r="C251" s="17" t="s">
        <v>1108</v>
      </c>
      <c r="D251" s="17" t="s">
        <v>1109</v>
      </c>
      <c r="E251" s="18" t="s">
        <v>1823</v>
      </c>
      <c r="F251" s="18" t="s">
        <v>16</v>
      </c>
      <c r="G251" s="17" t="s">
        <v>1054</v>
      </c>
      <c r="H251" s="17" t="s">
        <v>1055</v>
      </c>
      <c r="I251" s="17" t="s">
        <v>764</v>
      </c>
      <c r="J251" s="19" t="s">
        <v>765</v>
      </c>
      <c r="K251" s="17"/>
      <c r="L251" s="20"/>
      <c r="M251" s="20"/>
      <c r="N251" s="21"/>
      <c r="O251" s="15"/>
    </row>
    <row r="252" spans="1:15" ht="24.95" customHeight="1" x14ac:dyDescent="0.15">
      <c r="A252" s="16" t="s">
        <v>766</v>
      </c>
      <c r="B252" s="18" t="s">
        <v>1840</v>
      </c>
      <c r="C252" s="17" t="s">
        <v>1110</v>
      </c>
      <c r="D252" s="37" t="s">
        <v>1111</v>
      </c>
      <c r="E252" s="18" t="s">
        <v>1823</v>
      </c>
      <c r="F252" s="18" t="s">
        <v>16</v>
      </c>
      <c r="G252" s="17" t="s">
        <v>1097</v>
      </c>
      <c r="H252" s="17" t="s">
        <v>1098</v>
      </c>
      <c r="I252" s="17" t="s">
        <v>1112</v>
      </c>
      <c r="J252" s="19" t="s">
        <v>1113</v>
      </c>
      <c r="K252" s="17" t="s">
        <v>1047</v>
      </c>
      <c r="L252" s="25" t="s">
        <v>1114</v>
      </c>
      <c r="M252" s="18">
        <v>1883100</v>
      </c>
      <c r="N252" s="26" t="s">
        <v>1115</v>
      </c>
      <c r="O252" s="15"/>
    </row>
    <row r="253" spans="1:15" ht="24.95" customHeight="1" x14ac:dyDescent="0.15">
      <c r="A253" s="16" t="s">
        <v>469</v>
      </c>
      <c r="B253" s="18" t="s">
        <v>1841</v>
      </c>
      <c r="C253" s="17" t="s">
        <v>1116</v>
      </c>
      <c r="D253" s="17" t="s">
        <v>1117</v>
      </c>
      <c r="E253" s="18" t="s">
        <v>1823</v>
      </c>
      <c r="F253" s="18" t="s">
        <v>16</v>
      </c>
      <c r="G253" s="17" t="s">
        <v>1118</v>
      </c>
      <c r="H253" s="17" t="s">
        <v>1119</v>
      </c>
      <c r="I253" s="17" t="s">
        <v>491</v>
      </c>
      <c r="J253" s="19" t="s">
        <v>492</v>
      </c>
      <c r="K253" s="17"/>
      <c r="L253" s="20"/>
      <c r="M253" s="20"/>
      <c r="N253" s="21"/>
      <c r="O253" s="15"/>
    </row>
    <row r="254" spans="1:15" ht="24.95" customHeight="1" x14ac:dyDescent="0.15">
      <c r="A254" s="27" t="s">
        <v>547</v>
      </c>
      <c r="B254" s="35" t="s">
        <v>1842</v>
      </c>
      <c r="C254" s="17" t="s">
        <v>1120</v>
      </c>
      <c r="D254" s="34" t="s">
        <v>1121</v>
      </c>
      <c r="E254" s="35" t="s">
        <v>1823</v>
      </c>
      <c r="F254" s="35" t="s">
        <v>16</v>
      </c>
      <c r="G254" s="20" t="s">
        <v>1086</v>
      </c>
      <c r="H254" s="27" t="s">
        <v>1087</v>
      </c>
      <c r="I254" s="36" t="s">
        <v>1122</v>
      </c>
      <c r="J254" s="29" t="s">
        <v>1123</v>
      </c>
      <c r="K254" s="20"/>
      <c r="L254" s="20"/>
      <c r="M254" s="20"/>
      <c r="N254" s="30"/>
      <c r="O254" s="15"/>
    </row>
    <row r="255" spans="1:15" ht="24.95" customHeight="1" x14ac:dyDescent="0.15">
      <c r="A255" s="27" t="s">
        <v>1124</v>
      </c>
      <c r="B255" s="35" t="s">
        <v>1843</v>
      </c>
      <c r="C255" s="17" t="s">
        <v>1125</v>
      </c>
      <c r="D255" s="34" t="s">
        <v>1126</v>
      </c>
      <c r="E255" s="35" t="s">
        <v>1823</v>
      </c>
      <c r="F255" s="35" t="s">
        <v>16</v>
      </c>
      <c r="G255" s="20" t="s">
        <v>1127</v>
      </c>
      <c r="H255" s="27" t="s">
        <v>1128</v>
      </c>
      <c r="I255" s="36" t="s">
        <v>1129</v>
      </c>
      <c r="J255" s="29" t="s">
        <v>1130</v>
      </c>
      <c r="K255" s="20"/>
      <c r="L255" s="20"/>
      <c r="M255" s="20"/>
      <c r="N255" s="30"/>
      <c r="O255" s="15"/>
    </row>
    <row r="256" spans="1:15" ht="24.95" customHeight="1" x14ac:dyDescent="0.15">
      <c r="A256" s="16" t="s">
        <v>469</v>
      </c>
      <c r="B256" s="18" t="s">
        <v>1850</v>
      </c>
      <c r="C256" s="17" t="s">
        <v>1150</v>
      </c>
      <c r="D256" s="17" t="s">
        <v>1151</v>
      </c>
      <c r="E256" s="18" t="s">
        <v>63</v>
      </c>
      <c r="F256" s="18" t="s">
        <v>20</v>
      </c>
      <c r="G256" s="17" t="s">
        <v>1152</v>
      </c>
      <c r="H256" s="17" t="s">
        <v>1153</v>
      </c>
      <c r="I256" s="17" t="s">
        <v>1154</v>
      </c>
      <c r="J256" s="19" t="s">
        <v>1155</v>
      </c>
      <c r="K256" s="17"/>
      <c r="L256" s="20"/>
      <c r="M256" s="20"/>
      <c r="N256" s="21"/>
      <c r="O256" s="15"/>
    </row>
    <row r="257" spans="1:15" ht="24.95" customHeight="1" x14ac:dyDescent="0.15">
      <c r="A257" s="16" t="s">
        <v>469</v>
      </c>
      <c r="B257" s="18" t="s">
        <v>1848</v>
      </c>
      <c r="C257" s="17" t="s">
        <v>1156</v>
      </c>
      <c r="D257" s="17" t="s">
        <v>1157</v>
      </c>
      <c r="E257" s="18" t="s">
        <v>63</v>
      </c>
      <c r="F257" s="18" t="s">
        <v>20</v>
      </c>
      <c r="G257" s="17" t="s">
        <v>1152</v>
      </c>
      <c r="H257" s="17" t="s">
        <v>1153</v>
      </c>
      <c r="I257" s="17" t="s">
        <v>1154</v>
      </c>
      <c r="J257" s="19" t="s">
        <v>1155</v>
      </c>
      <c r="K257" s="17"/>
      <c r="L257" s="20"/>
      <c r="M257" s="20"/>
      <c r="N257" s="21"/>
      <c r="O257" s="15"/>
    </row>
    <row r="258" spans="1:15" ht="24.95" customHeight="1" x14ac:dyDescent="0.15">
      <c r="A258" s="16" t="s">
        <v>469</v>
      </c>
      <c r="B258" s="18" t="s">
        <v>1849</v>
      </c>
      <c r="C258" s="17" t="s">
        <v>1158</v>
      </c>
      <c r="D258" s="17" t="s">
        <v>1159</v>
      </c>
      <c r="E258" s="18" t="s">
        <v>63</v>
      </c>
      <c r="F258" s="18" t="s">
        <v>20</v>
      </c>
      <c r="G258" s="17" t="s">
        <v>1160</v>
      </c>
      <c r="H258" s="17" t="s">
        <v>1161</v>
      </c>
      <c r="I258" s="17" t="s">
        <v>752</v>
      </c>
      <c r="J258" s="19" t="s">
        <v>753</v>
      </c>
      <c r="K258" s="17"/>
      <c r="L258" s="20"/>
      <c r="M258" s="20"/>
      <c r="N258" s="21"/>
      <c r="O258" s="15"/>
    </row>
    <row r="259" spans="1:15" ht="24.95" customHeight="1" x14ac:dyDescent="0.15">
      <c r="A259" s="16" t="s">
        <v>469</v>
      </c>
      <c r="B259" s="18" t="s">
        <v>1851</v>
      </c>
      <c r="C259" s="17" t="s">
        <v>1162</v>
      </c>
      <c r="D259" s="17" t="s">
        <v>1163</v>
      </c>
      <c r="E259" s="18" t="s">
        <v>63</v>
      </c>
      <c r="F259" s="18" t="s">
        <v>20</v>
      </c>
      <c r="G259" s="17" t="s">
        <v>1164</v>
      </c>
      <c r="H259" s="17" t="s">
        <v>1165</v>
      </c>
      <c r="I259" s="17" t="s">
        <v>1021</v>
      </c>
      <c r="J259" s="19" t="s">
        <v>1022</v>
      </c>
      <c r="K259" s="17"/>
      <c r="L259" s="20"/>
      <c r="M259" s="20"/>
      <c r="N259" s="21"/>
      <c r="O259" s="15"/>
    </row>
    <row r="260" spans="1:15" ht="24.95" customHeight="1" x14ac:dyDescent="0.15">
      <c r="A260" s="16" t="s">
        <v>469</v>
      </c>
      <c r="B260" s="18" t="s">
        <v>1852</v>
      </c>
      <c r="C260" s="17" t="s">
        <v>1166</v>
      </c>
      <c r="D260" s="17" t="s">
        <v>1167</v>
      </c>
      <c r="E260" s="18" t="s">
        <v>63</v>
      </c>
      <c r="F260" s="18" t="s">
        <v>20</v>
      </c>
      <c r="G260" s="17" t="s">
        <v>1168</v>
      </c>
      <c r="H260" s="17" t="s">
        <v>1169</v>
      </c>
      <c r="I260" s="17" t="s">
        <v>589</v>
      </c>
      <c r="J260" s="19" t="s">
        <v>590</v>
      </c>
      <c r="K260" s="17"/>
      <c r="L260" s="20"/>
      <c r="M260" s="20"/>
      <c r="N260" s="21"/>
      <c r="O260" s="15"/>
    </row>
    <row r="261" spans="1:15" ht="24.95" customHeight="1" x14ac:dyDescent="0.15">
      <c r="A261" s="16" t="s">
        <v>469</v>
      </c>
      <c r="B261" s="18" t="s">
        <v>1853</v>
      </c>
      <c r="C261" s="17" t="s">
        <v>1170</v>
      </c>
      <c r="D261" s="17" t="s">
        <v>1171</v>
      </c>
      <c r="E261" s="18" t="s">
        <v>63</v>
      </c>
      <c r="F261" s="18" t="s">
        <v>20</v>
      </c>
      <c r="G261" s="17" t="s">
        <v>1168</v>
      </c>
      <c r="H261" s="17" t="s">
        <v>1169</v>
      </c>
      <c r="I261" s="17" t="s">
        <v>589</v>
      </c>
      <c r="J261" s="19" t="s">
        <v>590</v>
      </c>
      <c r="K261" s="17"/>
      <c r="L261" s="20"/>
      <c r="M261" s="20"/>
      <c r="N261" s="21"/>
      <c r="O261" s="15"/>
    </row>
    <row r="262" spans="1:15" ht="24.95" customHeight="1" x14ac:dyDescent="0.15">
      <c r="A262" s="16" t="s">
        <v>469</v>
      </c>
      <c r="B262" s="18" t="s">
        <v>1854</v>
      </c>
      <c r="C262" s="17" t="s">
        <v>1172</v>
      </c>
      <c r="D262" s="17" t="s">
        <v>1173</v>
      </c>
      <c r="E262" s="18" t="s">
        <v>63</v>
      </c>
      <c r="F262" s="18" t="s">
        <v>20</v>
      </c>
      <c r="G262" s="17" t="s">
        <v>1168</v>
      </c>
      <c r="H262" s="17" t="s">
        <v>1169</v>
      </c>
      <c r="I262" s="17" t="s">
        <v>589</v>
      </c>
      <c r="J262" s="19" t="s">
        <v>590</v>
      </c>
      <c r="K262" s="17"/>
      <c r="L262" s="20"/>
      <c r="M262" s="20"/>
      <c r="N262" s="21"/>
      <c r="O262" s="15"/>
    </row>
    <row r="263" spans="1:15" ht="24.95" customHeight="1" x14ac:dyDescent="0.15">
      <c r="A263" s="53" t="s">
        <v>162</v>
      </c>
      <c r="B263" s="56" t="s">
        <v>1855</v>
      </c>
      <c r="C263" s="54" t="s">
        <v>227</v>
      </c>
      <c r="D263" s="55" t="s">
        <v>226</v>
      </c>
      <c r="E263" s="56" t="s">
        <v>63</v>
      </c>
      <c r="F263" s="57" t="s">
        <v>20</v>
      </c>
      <c r="G263" s="59" t="s">
        <v>21</v>
      </c>
      <c r="H263" s="59" t="s">
        <v>228</v>
      </c>
      <c r="I263" s="20" t="s">
        <v>1584</v>
      </c>
      <c r="J263" s="29" t="s">
        <v>1586</v>
      </c>
      <c r="K263" s="20"/>
      <c r="L263" s="20"/>
      <c r="M263" s="20"/>
      <c r="N263" s="30"/>
      <c r="O263" s="15"/>
    </row>
    <row r="264" spans="1:15" ht="24.95" customHeight="1" x14ac:dyDescent="0.15">
      <c r="A264" s="53" t="s">
        <v>162</v>
      </c>
      <c r="B264" s="56" t="s">
        <v>1856</v>
      </c>
      <c r="C264" s="54" t="s">
        <v>230</v>
      </c>
      <c r="D264" s="55" t="s">
        <v>229</v>
      </c>
      <c r="E264" s="56" t="s">
        <v>63</v>
      </c>
      <c r="F264" s="57" t="s">
        <v>20</v>
      </c>
      <c r="G264" s="59" t="s">
        <v>21</v>
      </c>
      <c r="H264" s="59" t="s">
        <v>231</v>
      </c>
      <c r="I264" s="20" t="s">
        <v>1584</v>
      </c>
      <c r="J264" s="29" t="s">
        <v>1586</v>
      </c>
      <c r="K264" s="20"/>
      <c r="L264" s="20"/>
      <c r="M264" s="20"/>
      <c r="N264" s="30"/>
      <c r="O264" s="15"/>
    </row>
    <row r="265" spans="1:15" ht="24.95" customHeight="1" x14ac:dyDescent="0.15">
      <c r="A265" s="53" t="s">
        <v>162</v>
      </c>
      <c r="B265" s="56" t="s">
        <v>1857</v>
      </c>
      <c r="C265" s="54" t="s">
        <v>233</v>
      </c>
      <c r="D265" s="55" t="s">
        <v>232</v>
      </c>
      <c r="E265" s="56" t="s">
        <v>63</v>
      </c>
      <c r="F265" s="57" t="s">
        <v>20</v>
      </c>
      <c r="G265" s="59" t="s">
        <v>21</v>
      </c>
      <c r="H265" s="59" t="s">
        <v>234</v>
      </c>
      <c r="I265" s="20" t="s">
        <v>1584</v>
      </c>
      <c r="J265" s="29" t="s">
        <v>1586</v>
      </c>
      <c r="K265" s="20"/>
      <c r="L265" s="20"/>
      <c r="M265" s="20"/>
      <c r="N265" s="30"/>
      <c r="O265" s="15"/>
    </row>
    <row r="266" spans="1:15" ht="24.95" customHeight="1" x14ac:dyDescent="0.15">
      <c r="A266" s="53" t="s">
        <v>162</v>
      </c>
      <c r="B266" s="56" t="s">
        <v>1858</v>
      </c>
      <c r="C266" s="54" t="s">
        <v>236</v>
      </c>
      <c r="D266" s="55" t="s">
        <v>235</v>
      </c>
      <c r="E266" s="56" t="s">
        <v>63</v>
      </c>
      <c r="F266" s="57" t="s">
        <v>20</v>
      </c>
      <c r="G266" s="59" t="s">
        <v>21</v>
      </c>
      <c r="H266" s="59" t="s">
        <v>237</v>
      </c>
      <c r="I266" s="20" t="s">
        <v>1584</v>
      </c>
      <c r="J266" s="29" t="s">
        <v>1586</v>
      </c>
      <c r="K266" s="20"/>
      <c r="L266" s="20"/>
      <c r="M266" s="20"/>
      <c r="N266" s="30"/>
      <c r="O266" s="15"/>
    </row>
    <row r="267" spans="1:15" ht="24.95" customHeight="1" x14ac:dyDescent="0.15">
      <c r="A267" s="53" t="s">
        <v>162</v>
      </c>
      <c r="B267" s="56" t="s">
        <v>1859</v>
      </c>
      <c r="C267" s="54" t="s">
        <v>239</v>
      </c>
      <c r="D267" s="55" t="s">
        <v>238</v>
      </c>
      <c r="E267" s="56" t="s">
        <v>63</v>
      </c>
      <c r="F267" s="57" t="s">
        <v>20</v>
      </c>
      <c r="G267" s="59" t="s">
        <v>21</v>
      </c>
      <c r="H267" s="59" t="s">
        <v>240</v>
      </c>
      <c r="I267" s="20" t="s">
        <v>1584</v>
      </c>
      <c r="J267" s="29" t="s">
        <v>1586</v>
      </c>
      <c r="K267" s="20"/>
      <c r="L267" s="20"/>
      <c r="M267" s="20"/>
      <c r="N267" s="30"/>
      <c r="O267" s="15"/>
    </row>
    <row r="268" spans="1:15" ht="24.95" customHeight="1" x14ac:dyDescent="0.15">
      <c r="A268" s="53" t="s">
        <v>162</v>
      </c>
      <c r="B268" s="56" t="s">
        <v>1860</v>
      </c>
      <c r="C268" s="54" t="s">
        <v>242</v>
      </c>
      <c r="D268" s="55" t="s">
        <v>241</v>
      </c>
      <c r="E268" s="56" t="s">
        <v>63</v>
      </c>
      <c r="F268" s="57" t="s">
        <v>20</v>
      </c>
      <c r="G268" s="59" t="s">
        <v>21</v>
      </c>
      <c r="H268" s="59" t="s">
        <v>243</v>
      </c>
      <c r="I268" s="20" t="s">
        <v>1584</v>
      </c>
      <c r="J268" s="29" t="s">
        <v>1586</v>
      </c>
      <c r="K268" s="20"/>
      <c r="L268" s="20"/>
      <c r="M268" s="20"/>
      <c r="N268" s="30"/>
      <c r="O268" s="15"/>
    </row>
    <row r="269" spans="1:15" ht="24.95" customHeight="1" x14ac:dyDescent="0.15">
      <c r="A269" s="53" t="s">
        <v>162</v>
      </c>
      <c r="B269" s="56" t="s">
        <v>1861</v>
      </c>
      <c r="C269" s="54" t="s">
        <v>245</v>
      </c>
      <c r="D269" s="55" t="s">
        <v>244</v>
      </c>
      <c r="E269" s="56" t="s">
        <v>63</v>
      </c>
      <c r="F269" s="57" t="s">
        <v>20</v>
      </c>
      <c r="G269" s="59" t="s">
        <v>21</v>
      </c>
      <c r="H269" s="59" t="s">
        <v>237</v>
      </c>
      <c r="I269" s="20" t="s">
        <v>1584</v>
      </c>
      <c r="J269" s="29" t="s">
        <v>1586</v>
      </c>
      <c r="K269" s="20"/>
      <c r="L269" s="20"/>
      <c r="M269" s="20"/>
      <c r="N269" s="30"/>
      <c r="O269" s="15"/>
    </row>
    <row r="270" spans="1:15" ht="24.95" customHeight="1" x14ac:dyDescent="0.15">
      <c r="A270" s="53" t="s">
        <v>162</v>
      </c>
      <c r="B270" s="56" t="s">
        <v>1858</v>
      </c>
      <c r="C270" s="54" t="s">
        <v>246</v>
      </c>
      <c r="D270" s="55" t="s">
        <v>235</v>
      </c>
      <c r="E270" s="56" t="s">
        <v>63</v>
      </c>
      <c r="F270" s="57" t="s">
        <v>20</v>
      </c>
      <c r="G270" s="59" t="s">
        <v>21</v>
      </c>
      <c r="H270" s="59" t="s">
        <v>237</v>
      </c>
      <c r="I270" s="20" t="s">
        <v>1584</v>
      </c>
      <c r="J270" s="29" t="s">
        <v>1586</v>
      </c>
      <c r="K270" s="20"/>
      <c r="L270" s="20"/>
      <c r="M270" s="20"/>
      <c r="N270" s="30"/>
      <c r="O270" s="15"/>
    </row>
    <row r="271" spans="1:15" ht="24.95" customHeight="1" x14ac:dyDescent="0.15">
      <c r="A271" s="53" t="s">
        <v>162</v>
      </c>
      <c r="B271" s="56" t="s">
        <v>1862</v>
      </c>
      <c r="C271" s="54" t="s">
        <v>248</v>
      </c>
      <c r="D271" s="55" t="s">
        <v>247</v>
      </c>
      <c r="E271" s="56" t="s">
        <v>63</v>
      </c>
      <c r="F271" s="57" t="s">
        <v>20</v>
      </c>
      <c r="G271" s="59" t="s">
        <v>21</v>
      </c>
      <c r="H271" s="59" t="s">
        <v>249</v>
      </c>
      <c r="I271" s="20" t="s">
        <v>1585</v>
      </c>
      <c r="J271" s="29" t="s">
        <v>1586</v>
      </c>
      <c r="K271" s="20"/>
      <c r="L271" s="20"/>
      <c r="M271" s="20"/>
      <c r="N271" s="30"/>
      <c r="O271" s="15"/>
    </row>
    <row r="272" spans="1:15" ht="24.95" customHeight="1" x14ac:dyDescent="0.15">
      <c r="A272" s="53" t="s">
        <v>162</v>
      </c>
      <c r="B272" s="56" t="s">
        <v>1863</v>
      </c>
      <c r="C272" s="54" t="s">
        <v>251</v>
      </c>
      <c r="D272" s="55" t="s">
        <v>250</v>
      </c>
      <c r="E272" s="56" t="s">
        <v>63</v>
      </c>
      <c r="F272" s="57" t="s">
        <v>20</v>
      </c>
      <c r="G272" s="59" t="s">
        <v>21</v>
      </c>
      <c r="H272" s="59" t="s">
        <v>252</v>
      </c>
      <c r="I272" s="20" t="s">
        <v>1585</v>
      </c>
      <c r="J272" s="29" t="s">
        <v>1586</v>
      </c>
      <c r="K272" s="20"/>
      <c r="L272" s="20"/>
      <c r="M272" s="20"/>
      <c r="N272" s="30"/>
      <c r="O272" s="15"/>
    </row>
    <row r="273" spans="1:15" ht="24.95" customHeight="1" x14ac:dyDescent="0.15">
      <c r="A273" s="53" t="s">
        <v>162</v>
      </c>
      <c r="B273" s="56" t="s">
        <v>1864</v>
      </c>
      <c r="C273" s="54" t="s">
        <v>254</v>
      </c>
      <c r="D273" s="55" t="s">
        <v>253</v>
      </c>
      <c r="E273" s="56" t="s">
        <v>63</v>
      </c>
      <c r="F273" s="57" t="s">
        <v>20</v>
      </c>
      <c r="G273" s="59" t="s">
        <v>21</v>
      </c>
      <c r="H273" s="59" t="s">
        <v>255</v>
      </c>
      <c r="I273" s="20" t="s">
        <v>1585</v>
      </c>
      <c r="J273" s="29" t="s">
        <v>1586</v>
      </c>
      <c r="K273" s="20"/>
      <c r="L273" s="20"/>
      <c r="M273" s="20"/>
      <c r="N273" s="30"/>
      <c r="O273" s="15"/>
    </row>
    <row r="274" spans="1:15" ht="24.95" customHeight="1" x14ac:dyDescent="0.15">
      <c r="A274" s="53" t="s">
        <v>162</v>
      </c>
      <c r="B274" s="56" t="s">
        <v>1865</v>
      </c>
      <c r="C274" s="54" t="s">
        <v>257</v>
      </c>
      <c r="D274" s="55" t="s">
        <v>256</v>
      </c>
      <c r="E274" s="56" t="s">
        <v>63</v>
      </c>
      <c r="F274" s="57" t="s">
        <v>20</v>
      </c>
      <c r="G274" s="59" t="s">
        <v>21</v>
      </c>
      <c r="H274" s="59" t="s">
        <v>258</v>
      </c>
      <c r="I274" s="20" t="s">
        <v>1585</v>
      </c>
      <c r="J274" s="29" t="s">
        <v>1586</v>
      </c>
      <c r="K274" s="20"/>
      <c r="L274" s="20"/>
      <c r="M274" s="20"/>
      <c r="N274" s="30"/>
      <c r="O274" s="15"/>
    </row>
    <row r="275" spans="1:15" ht="24.95" customHeight="1" x14ac:dyDescent="0.15">
      <c r="A275" s="53" t="s">
        <v>162</v>
      </c>
      <c r="B275" s="56" t="s">
        <v>1866</v>
      </c>
      <c r="C275" s="54" t="s">
        <v>260</v>
      </c>
      <c r="D275" s="55" t="s">
        <v>259</v>
      </c>
      <c r="E275" s="56" t="s">
        <v>63</v>
      </c>
      <c r="F275" s="57" t="s">
        <v>20</v>
      </c>
      <c r="G275" s="59" t="s">
        <v>21</v>
      </c>
      <c r="H275" s="59" t="s">
        <v>258</v>
      </c>
      <c r="I275" s="20" t="s">
        <v>1585</v>
      </c>
      <c r="J275" s="29" t="s">
        <v>1586</v>
      </c>
      <c r="K275" s="20"/>
      <c r="L275" s="20"/>
      <c r="M275" s="20"/>
      <c r="N275" s="30"/>
      <c r="O275" s="15"/>
    </row>
    <row r="276" spans="1:15" ht="24.95" customHeight="1" x14ac:dyDescent="0.15">
      <c r="A276" s="53" t="s">
        <v>162</v>
      </c>
      <c r="B276" s="56" t="s">
        <v>1867</v>
      </c>
      <c r="C276" s="54" t="s">
        <v>262</v>
      </c>
      <c r="D276" s="55" t="s">
        <v>261</v>
      </c>
      <c r="E276" s="56" t="s">
        <v>63</v>
      </c>
      <c r="F276" s="57" t="s">
        <v>20</v>
      </c>
      <c r="G276" s="59" t="s">
        <v>21</v>
      </c>
      <c r="H276" s="59" t="s">
        <v>243</v>
      </c>
      <c r="I276" s="20" t="s">
        <v>1585</v>
      </c>
      <c r="J276" s="29" t="s">
        <v>1586</v>
      </c>
      <c r="K276" s="20"/>
      <c r="L276" s="20"/>
      <c r="M276" s="20"/>
      <c r="N276" s="30"/>
      <c r="O276" s="15"/>
    </row>
    <row r="277" spans="1:15" ht="24.95" customHeight="1" x14ac:dyDescent="0.15">
      <c r="A277" s="53" t="s">
        <v>162</v>
      </c>
      <c r="B277" s="56" t="s">
        <v>1868</v>
      </c>
      <c r="C277" s="54" t="s">
        <v>264</v>
      </c>
      <c r="D277" s="55" t="s">
        <v>263</v>
      </c>
      <c r="E277" s="56" t="s">
        <v>63</v>
      </c>
      <c r="F277" s="57" t="s">
        <v>20</v>
      </c>
      <c r="G277" s="59" t="s">
        <v>21</v>
      </c>
      <c r="H277" s="59" t="s">
        <v>237</v>
      </c>
      <c r="I277" s="20" t="s">
        <v>1585</v>
      </c>
      <c r="J277" s="29" t="s">
        <v>1586</v>
      </c>
      <c r="K277" s="20"/>
      <c r="L277" s="20"/>
      <c r="M277" s="20"/>
      <c r="N277" s="30"/>
      <c r="O277" s="15"/>
    </row>
    <row r="278" spans="1:15" ht="24.95" customHeight="1" x14ac:dyDescent="0.15">
      <c r="A278" s="53" t="s">
        <v>162</v>
      </c>
      <c r="B278" s="56" t="s">
        <v>1869</v>
      </c>
      <c r="C278" s="54" t="s">
        <v>267</v>
      </c>
      <c r="D278" s="55" t="s">
        <v>266</v>
      </c>
      <c r="E278" s="56" t="s">
        <v>63</v>
      </c>
      <c r="F278" s="57" t="s">
        <v>20</v>
      </c>
      <c r="G278" s="59" t="s">
        <v>21</v>
      </c>
      <c r="H278" s="59" t="s">
        <v>265</v>
      </c>
      <c r="I278" s="20" t="s">
        <v>1585</v>
      </c>
      <c r="J278" s="29" t="s">
        <v>1586</v>
      </c>
      <c r="K278" s="20"/>
      <c r="L278" s="20"/>
      <c r="M278" s="20"/>
      <c r="N278" s="30"/>
      <c r="O278" s="15"/>
    </row>
    <row r="279" spans="1:15" ht="24.95" customHeight="1" x14ac:dyDescent="0.15">
      <c r="A279" s="53" t="s">
        <v>162</v>
      </c>
      <c r="B279" s="56" t="s">
        <v>1870</v>
      </c>
      <c r="C279" s="54" t="s">
        <v>269</v>
      </c>
      <c r="D279" s="55" t="s">
        <v>268</v>
      </c>
      <c r="E279" s="56" t="s">
        <v>63</v>
      </c>
      <c r="F279" s="57" t="s">
        <v>20</v>
      </c>
      <c r="G279" s="59" t="s">
        <v>21</v>
      </c>
      <c r="H279" s="59" t="s">
        <v>228</v>
      </c>
      <c r="I279" s="20" t="s">
        <v>1585</v>
      </c>
      <c r="J279" s="29" t="s">
        <v>1586</v>
      </c>
      <c r="K279" s="20"/>
      <c r="L279" s="20"/>
      <c r="M279" s="20"/>
      <c r="N279" s="30"/>
      <c r="O279" s="15"/>
    </row>
    <row r="280" spans="1:15" ht="24.95" customHeight="1" x14ac:dyDescent="0.15">
      <c r="A280" s="53" t="s">
        <v>162</v>
      </c>
      <c r="B280" s="56" t="s">
        <v>1871</v>
      </c>
      <c r="C280" s="54" t="s">
        <v>271</v>
      </c>
      <c r="D280" s="55" t="s">
        <v>270</v>
      </c>
      <c r="E280" s="56" t="s">
        <v>63</v>
      </c>
      <c r="F280" s="57" t="s">
        <v>20</v>
      </c>
      <c r="G280" s="59" t="s">
        <v>21</v>
      </c>
      <c r="H280" s="59" t="s">
        <v>228</v>
      </c>
      <c r="I280" s="20" t="s">
        <v>1585</v>
      </c>
      <c r="J280" s="29" t="s">
        <v>1586</v>
      </c>
      <c r="K280" s="20"/>
      <c r="L280" s="20"/>
      <c r="M280" s="20"/>
      <c r="N280" s="30"/>
      <c r="O280" s="15"/>
    </row>
    <row r="281" spans="1:15" ht="24.95" customHeight="1" x14ac:dyDescent="0.15">
      <c r="A281" s="53" t="s">
        <v>162</v>
      </c>
      <c r="B281" s="56" t="s">
        <v>1872</v>
      </c>
      <c r="C281" s="54" t="s">
        <v>273</v>
      </c>
      <c r="D281" s="55" t="s">
        <v>272</v>
      </c>
      <c r="E281" s="56" t="s">
        <v>63</v>
      </c>
      <c r="F281" s="57" t="s">
        <v>20</v>
      </c>
      <c r="G281" s="59" t="s">
        <v>21</v>
      </c>
      <c r="H281" s="59" t="s">
        <v>228</v>
      </c>
      <c r="I281" s="20" t="s">
        <v>1585</v>
      </c>
      <c r="J281" s="29" t="s">
        <v>1586</v>
      </c>
      <c r="K281" s="20"/>
      <c r="L281" s="20"/>
      <c r="M281" s="20"/>
      <c r="N281" s="30"/>
      <c r="O281" s="15"/>
    </row>
    <row r="282" spans="1:15" ht="24.95" customHeight="1" x14ac:dyDescent="0.15">
      <c r="A282" s="53" t="s">
        <v>162</v>
      </c>
      <c r="B282" s="56" t="s">
        <v>1873</v>
      </c>
      <c r="C282" s="54" t="s">
        <v>275</v>
      </c>
      <c r="D282" s="55" t="s">
        <v>274</v>
      </c>
      <c r="E282" s="56" t="s">
        <v>63</v>
      </c>
      <c r="F282" s="57" t="s">
        <v>20</v>
      </c>
      <c r="G282" s="59" t="s">
        <v>21</v>
      </c>
      <c r="H282" s="59" t="s">
        <v>276</v>
      </c>
      <c r="I282" s="20" t="s">
        <v>1585</v>
      </c>
      <c r="J282" s="29" t="s">
        <v>1586</v>
      </c>
      <c r="K282" s="20"/>
      <c r="L282" s="20"/>
      <c r="M282" s="20"/>
      <c r="N282" s="30"/>
      <c r="O282" s="15"/>
    </row>
    <row r="283" spans="1:15" ht="24.95" customHeight="1" x14ac:dyDescent="0.15">
      <c r="A283" s="27" t="s">
        <v>1590</v>
      </c>
      <c r="B283" s="63" t="s">
        <v>1874</v>
      </c>
      <c r="C283" s="29" t="s">
        <v>1591</v>
      </c>
      <c r="D283" s="20" t="s">
        <v>1598</v>
      </c>
      <c r="E283" s="31" t="s">
        <v>63</v>
      </c>
      <c r="F283" s="64" t="s">
        <v>20</v>
      </c>
      <c r="G283" s="20" t="s">
        <v>1579</v>
      </c>
      <c r="H283" s="20" t="s">
        <v>1592</v>
      </c>
      <c r="I283" s="20" t="s">
        <v>1585</v>
      </c>
      <c r="J283" s="29" t="s">
        <v>1586</v>
      </c>
      <c r="K283" s="20"/>
      <c r="L283" s="20"/>
      <c r="M283" s="20"/>
      <c r="N283" s="30"/>
      <c r="O283" s="15"/>
    </row>
    <row r="284" spans="1:15" ht="24.95" customHeight="1" x14ac:dyDescent="0.15">
      <c r="A284" s="27" t="s">
        <v>1590</v>
      </c>
      <c r="B284" s="63" t="s">
        <v>1875</v>
      </c>
      <c r="C284" s="29" t="s">
        <v>1593</v>
      </c>
      <c r="D284" s="20" t="s">
        <v>1595</v>
      </c>
      <c r="E284" s="31" t="s">
        <v>63</v>
      </c>
      <c r="F284" s="64" t="s">
        <v>20</v>
      </c>
      <c r="G284" s="20" t="s">
        <v>1579</v>
      </c>
      <c r="H284" s="20" t="s">
        <v>1596</v>
      </c>
      <c r="I284" s="20" t="s">
        <v>1585</v>
      </c>
      <c r="J284" s="29" t="s">
        <v>1586</v>
      </c>
      <c r="K284" s="20"/>
      <c r="L284" s="20"/>
      <c r="M284" s="20"/>
      <c r="N284" s="30"/>
      <c r="O284" s="15"/>
    </row>
    <row r="285" spans="1:15" ht="24.95" customHeight="1" x14ac:dyDescent="0.15">
      <c r="A285" s="27" t="s">
        <v>1590</v>
      </c>
      <c r="B285" s="63" t="s">
        <v>1876</v>
      </c>
      <c r="C285" s="29" t="s">
        <v>1594</v>
      </c>
      <c r="D285" s="20" t="s">
        <v>1597</v>
      </c>
      <c r="E285" s="31" t="s">
        <v>63</v>
      </c>
      <c r="F285" s="64" t="s">
        <v>20</v>
      </c>
      <c r="G285" s="20" t="s">
        <v>1579</v>
      </c>
      <c r="H285" s="20" t="s">
        <v>1592</v>
      </c>
      <c r="I285" s="20" t="s">
        <v>1585</v>
      </c>
      <c r="J285" s="29" t="s">
        <v>1586</v>
      </c>
      <c r="K285" s="20"/>
      <c r="L285" s="20"/>
      <c r="M285" s="20"/>
      <c r="N285" s="30"/>
      <c r="O285" s="15"/>
    </row>
    <row r="286" spans="1:15" ht="24.95" customHeight="1" x14ac:dyDescent="0.15">
      <c r="A286" s="27" t="s">
        <v>2182</v>
      </c>
      <c r="B286" s="63" t="str">
        <f>表1[[#This Row],[预算部门码]]&amp;表1[[#This Row],[预算项目]]</f>
        <v>20100铁道工程系铁道工程系党总支活动经费</v>
      </c>
      <c r="C286" s="98" t="s">
        <v>2185</v>
      </c>
      <c r="D286" s="20" t="s">
        <v>2196</v>
      </c>
      <c r="E286" s="18" t="s">
        <v>63</v>
      </c>
      <c r="F286" s="18" t="s">
        <v>20</v>
      </c>
      <c r="G286" s="17" t="s">
        <v>1152</v>
      </c>
      <c r="H286" s="17" t="s">
        <v>1153</v>
      </c>
      <c r="I286" s="20"/>
      <c r="J286" s="29" t="s">
        <v>2206</v>
      </c>
      <c r="K286" s="29" t="s">
        <v>2183</v>
      </c>
      <c r="L286" s="20"/>
      <c r="M286" s="20"/>
      <c r="N286" s="30"/>
      <c r="O286" s="15"/>
    </row>
    <row r="287" spans="1:15" ht="24.95" customHeight="1" x14ac:dyDescent="0.15">
      <c r="A287" s="16" t="s">
        <v>469</v>
      </c>
      <c r="B287" s="18" t="s">
        <v>1879</v>
      </c>
      <c r="C287" s="17" t="s">
        <v>1174</v>
      </c>
      <c r="D287" s="17" t="s">
        <v>1175</v>
      </c>
      <c r="E287" s="18" t="s">
        <v>64</v>
      </c>
      <c r="F287" s="18" t="s">
        <v>22</v>
      </c>
      <c r="G287" s="17" t="s">
        <v>23</v>
      </c>
      <c r="H287" s="17" t="s">
        <v>1176</v>
      </c>
      <c r="I287" s="17" t="s">
        <v>589</v>
      </c>
      <c r="J287" s="19" t="s">
        <v>590</v>
      </c>
      <c r="K287" s="17"/>
      <c r="L287" s="20"/>
      <c r="M287" s="20"/>
      <c r="N287" s="21"/>
      <c r="O287" s="15"/>
    </row>
    <row r="288" spans="1:15" ht="24.95" customHeight="1" x14ac:dyDescent="0.15">
      <c r="A288" s="16" t="s">
        <v>469</v>
      </c>
      <c r="B288" s="18" t="s">
        <v>1877</v>
      </c>
      <c r="C288" s="17" t="s">
        <v>1177</v>
      </c>
      <c r="D288" s="17" t="s">
        <v>1178</v>
      </c>
      <c r="E288" s="18" t="s">
        <v>64</v>
      </c>
      <c r="F288" s="18" t="s">
        <v>22</v>
      </c>
      <c r="G288" s="17" t="s">
        <v>23</v>
      </c>
      <c r="H288" s="17" t="s">
        <v>1179</v>
      </c>
      <c r="I288" s="17" t="s">
        <v>752</v>
      </c>
      <c r="J288" s="19" t="s">
        <v>753</v>
      </c>
      <c r="K288" s="17"/>
      <c r="L288" s="20"/>
      <c r="M288" s="20"/>
      <c r="N288" s="21"/>
      <c r="O288" s="15"/>
    </row>
    <row r="289" spans="1:15" ht="24.95" customHeight="1" x14ac:dyDescent="0.15">
      <c r="A289" s="16" t="s">
        <v>469</v>
      </c>
      <c r="B289" s="18" t="s">
        <v>1878</v>
      </c>
      <c r="C289" s="17" t="s">
        <v>1180</v>
      </c>
      <c r="D289" s="17" t="s">
        <v>1181</v>
      </c>
      <c r="E289" s="18" t="s">
        <v>64</v>
      </c>
      <c r="F289" s="18" t="s">
        <v>22</v>
      </c>
      <c r="G289" s="17" t="s">
        <v>23</v>
      </c>
      <c r="H289" s="17" t="s">
        <v>1182</v>
      </c>
      <c r="I289" s="17" t="s">
        <v>1183</v>
      </c>
      <c r="J289" s="19" t="s">
        <v>1184</v>
      </c>
      <c r="K289" s="17"/>
      <c r="L289" s="20"/>
      <c r="M289" s="20"/>
      <c r="N289" s="21"/>
      <c r="O289" s="15"/>
    </row>
    <row r="290" spans="1:15" ht="24.95" customHeight="1" x14ac:dyDescent="0.15">
      <c r="A290" s="16" t="s">
        <v>469</v>
      </c>
      <c r="B290" s="18" t="s">
        <v>1880</v>
      </c>
      <c r="C290" s="17" t="s">
        <v>1185</v>
      </c>
      <c r="D290" s="17" t="s">
        <v>1186</v>
      </c>
      <c r="E290" s="18" t="s">
        <v>64</v>
      </c>
      <c r="F290" s="18" t="s">
        <v>22</v>
      </c>
      <c r="G290" s="17" t="s">
        <v>23</v>
      </c>
      <c r="H290" s="17" t="s">
        <v>1187</v>
      </c>
      <c r="I290" s="17" t="s">
        <v>589</v>
      </c>
      <c r="J290" s="19" t="s">
        <v>590</v>
      </c>
      <c r="K290" s="17"/>
      <c r="L290" s="20"/>
      <c r="M290" s="20"/>
      <c r="N290" s="21"/>
      <c r="O290" s="15"/>
    </row>
    <row r="291" spans="1:15" ht="24.95" customHeight="1" x14ac:dyDescent="0.15">
      <c r="A291" s="16" t="s">
        <v>469</v>
      </c>
      <c r="B291" s="18" t="s">
        <v>1881</v>
      </c>
      <c r="C291" s="17" t="s">
        <v>1188</v>
      </c>
      <c r="D291" s="17" t="s">
        <v>1189</v>
      </c>
      <c r="E291" s="18" t="s">
        <v>64</v>
      </c>
      <c r="F291" s="18" t="s">
        <v>22</v>
      </c>
      <c r="G291" s="17" t="s">
        <v>23</v>
      </c>
      <c r="H291" s="17" t="s">
        <v>1176</v>
      </c>
      <c r="I291" s="17" t="s">
        <v>589</v>
      </c>
      <c r="J291" s="19" t="s">
        <v>590</v>
      </c>
      <c r="K291" s="17"/>
      <c r="L291" s="20"/>
      <c r="M291" s="20"/>
      <c r="N291" s="21"/>
      <c r="O291" s="15"/>
    </row>
    <row r="292" spans="1:15" ht="24.95" customHeight="1" x14ac:dyDescent="0.15">
      <c r="A292" s="16" t="s">
        <v>469</v>
      </c>
      <c r="B292" s="18" t="s">
        <v>1882</v>
      </c>
      <c r="C292" s="17" t="s">
        <v>1190</v>
      </c>
      <c r="D292" s="17" t="s">
        <v>1171</v>
      </c>
      <c r="E292" s="18" t="s">
        <v>64</v>
      </c>
      <c r="F292" s="18" t="s">
        <v>22</v>
      </c>
      <c r="G292" s="17" t="s">
        <v>23</v>
      </c>
      <c r="H292" s="17" t="s">
        <v>1176</v>
      </c>
      <c r="I292" s="17" t="s">
        <v>589</v>
      </c>
      <c r="J292" s="19" t="s">
        <v>590</v>
      </c>
      <c r="K292" s="17"/>
      <c r="L292" s="20"/>
      <c r="M292" s="20"/>
      <c r="N292" s="21"/>
      <c r="O292" s="15"/>
    </row>
    <row r="293" spans="1:15" ht="24.95" customHeight="1" x14ac:dyDescent="0.15">
      <c r="A293" s="16" t="s">
        <v>469</v>
      </c>
      <c r="B293" s="18" t="s">
        <v>1883</v>
      </c>
      <c r="C293" s="17" t="s">
        <v>1191</v>
      </c>
      <c r="D293" s="17" t="s">
        <v>1173</v>
      </c>
      <c r="E293" s="18" t="s">
        <v>64</v>
      </c>
      <c r="F293" s="18" t="s">
        <v>22</v>
      </c>
      <c r="G293" s="17" t="s">
        <v>23</v>
      </c>
      <c r="H293" s="17" t="s">
        <v>1179</v>
      </c>
      <c r="I293" s="17" t="s">
        <v>752</v>
      </c>
      <c r="J293" s="19" t="s">
        <v>753</v>
      </c>
      <c r="K293" s="17"/>
      <c r="L293" s="20"/>
      <c r="M293" s="20"/>
      <c r="N293" s="21"/>
      <c r="O293" s="15"/>
    </row>
    <row r="294" spans="1:15" ht="24.95" customHeight="1" x14ac:dyDescent="0.15">
      <c r="A294" s="27" t="s">
        <v>1192</v>
      </c>
      <c r="B294" s="35" t="s">
        <v>1884</v>
      </c>
      <c r="C294" s="17" t="s">
        <v>1193</v>
      </c>
      <c r="D294" s="34" t="s">
        <v>1194</v>
      </c>
      <c r="E294" s="35" t="s">
        <v>64</v>
      </c>
      <c r="F294" s="35" t="s">
        <v>22</v>
      </c>
      <c r="G294" s="20" t="s">
        <v>1195</v>
      </c>
      <c r="H294" s="27" t="s">
        <v>1179</v>
      </c>
      <c r="I294" s="20" t="s">
        <v>1196</v>
      </c>
      <c r="J294" s="29" t="s">
        <v>1197</v>
      </c>
      <c r="K294" s="20"/>
      <c r="L294" s="20"/>
      <c r="M294" s="20"/>
      <c r="N294" s="30"/>
      <c r="O294" s="15"/>
    </row>
    <row r="295" spans="1:15" ht="24.95" customHeight="1" x14ac:dyDescent="0.15">
      <c r="A295" s="53" t="s">
        <v>162</v>
      </c>
      <c r="B295" s="56" t="s">
        <v>1885</v>
      </c>
      <c r="C295" s="54" t="s">
        <v>278</v>
      </c>
      <c r="D295" s="55" t="s">
        <v>277</v>
      </c>
      <c r="E295" s="56" t="s">
        <v>64</v>
      </c>
      <c r="F295" s="57" t="s">
        <v>22</v>
      </c>
      <c r="G295" s="59" t="s">
        <v>23</v>
      </c>
      <c r="H295" s="59" t="s">
        <v>279</v>
      </c>
      <c r="I295" s="20" t="s">
        <v>1584</v>
      </c>
      <c r="J295" s="29" t="s">
        <v>1586</v>
      </c>
      <c r="K295" s="20"/>
      <c r="L295" s="20"/>
      <c r="M295" s="20"/>
      <c r="N295" s="30"/>
      <c r="O295" s="15"/>
    </row>
    <row r="296" spans="1:15" ht="24.95" customHeight="1" x14ac:dyDescent="0.15">
      <c r="A296" s="53" t="s">
        <v>162</v>
      </c>
      <c r="B296" s="56" t="s">
        <v>1886</v>
      </c>
      <c r="C296" s="54" t="s">
        <v>281</v>
      </c>
      <c r="D296" s="55" t="s">
        <v>280</v>
      </c>
      <c r="E296" s="56" t="s">
        <v>64</v>
      </c>
      <c r="F296" s="57" t="s">
        <v>22</v>
      </c>
      <c r="G296" s="59" t="s">
        <v>23</v>
      </c>
      <c r="H296" s="59" t="s">
        <v>282</v>
      </c>
      <c r="I296" s="20" t="s">
        <v>1584</v>
      </c>
      <c r="J296" s="29" t="s">
        <v>1586</v>
      </c>
      <c r="K296" s="20"/>
      <c r="L296" s="20"/>
      <c r="M296" s="20"/>
      <c r="N296" s="30"/>
      <c r="O296" s="15"/>
    </row>
    <row r="297" spans="1:15" ht="24.95" customHeight="1" x14ac:dyDescent="0.15">
      <c r="A297" s="53" t="s">
        <v>162</v>
      </c>
      <c r="B297" s="56" t="s">
        <v>1887</v>
      </c>
      <c r="C297" s="54" t="s">
        <v>284</v>
      </c>
      <c r="D297" s="55" t="s">
        <v>283</v>
      </c>
      <c r="E297" s="56" t="s">
        <v>64</v>
      </c>
      <c r="F297" s="57" t="s">
        <v>22</v>
      </c>
      <c r="G297" s="59" t="s">
        <v>23</v>
      </c>
      <c r="H297" s="59" t="s">
        <v>285</v>
      </c>
      <c r="I297" s="20" t="s">
        <v>1584</v>
      </c>
      <c r="J297" s="29" t="s">
        <v>1586</v>
      </c>
      <c r="K297" s="20"/>
      <c r="L297" s="20"/>
      <c r="M297" s="20"/>
      <c r="N297" s="30"/>
      <c r="O297" s="15"/>
    </row>
    <row r="298" spans="1:15" ht="24.95" customHeight="1" x14ac:dyDescent="0.15">
      <c r="A298" s="53" t="s">
        <v>162</v>
      </c>
      <c r="B298" s="56" t="s">
        <v>1888</v>
      </c>
      <c r="C298" s="54" t="s">
        <v>287</v>
      </c>
      <c r="D298" s="55" t="s">
        <v>286</v>
      </c>
      <c r="E298" s="56" t="s">
        <v>64</v>
      </c>
      <c r="F298" s="57" t="s">
        <v>22</v>
      </c>
      <c r="G298" s="59" t="s">
        <v>23</v>
      </c>
      <c r="H298" s="59" t="s">
        <v>285</v>
      </c>
      <c r="I298" s="20" t="s">
        <v>1585</v>
      </c>
      <c r="J298" s="29" t="s">
        <v>1586</v>
      </c>
      <c r="K298" s="20"/>
      <c r="L298" s="20"/>
      <c r="M298" s="20"/>
      <c r="N298" s="30"/>
      <c r="O298" s="15"/>
    </row>
    <row r="299" spans="1:15" ht="24.95" customHeight="1" x14ac:dyDescent="0.15">
      <c r="A299" s="53" t="s">
        <v>162</v>
      </c>
      <c r="B299" s="56" t="s">
        <v>1889</v>
      </c>
      <c r="C299" s="54" t="s">
        <v>289</v>
      </c>
      <c r="D299" s="55" t="s">
        <v>288</v>
      </c>
      <c r="E299" s="56" t="s">
        <v>64</v>
      </c>
      <c r="F299" s="57" t="s">
        <v>22</v>
      </c>
      <c r="G299" s="59" t="s">
        <v>23</v>
      </c>
      <c r="H299" s="59" t="s">
        <v>279</v>
      </c>
      <c r="I299" s="20" t="s">
        <v>1585</v>
      </c>
      <c r="J299" s="29" t="s">
        <v>1586</v>
      </c>
      <c r="K299" s="20"/>
      <c r="L299" s="20"/>
      <c r="M299" s="20"/>
      <c r="N299" s="30"/>
      <c r="O299" s="15"/>
    </row>
    <row r="300" spans="1:15" ht="24.95" customHeight="1" x14ac:dyDescent="0.15">
      <c r="A300" s="53" t="s">
        <v>162</v>
      </c>
      <c r="B300" s="56" t="s">
        <v>1890</v>
      </c>
      <c r="C300" s="54" t="s">
        <v>291</v>
      </c>
      <c r="D300" s="55" t="s">
        <v>290</v>
      </c>
      <c r="E300" s="56" t="s">
        <v>64</v>
      </c>
      <c r="F300" s="57" t="s">
        <v>22</v>
      </c>
      <c r="G300" s="59" t="s">
        <v>23</v>
      </c>
      <c r="H300" s="59" t="s">
        <v>292</v>
      </c>
      <c r="I300" s="20" t="s">
        <v>1585</v>
      </c>
      <c r="J300" s="29" t="s">
        <v>1586</v>
      </c>
      <c r="K300" s="20"/>
      <c r="L300" s="20"/>
      <c r="M300" s="20"/>
      <c r="N300" s="30"/>
      <c r="O300" s="15"/>
    </row>
    <row r="301" spans="1:15" ht="24.95" customHeight="1" x14ac:dyDescent="0.15">
      <c r="A301" s="53" t="s">
        <v>162</v>
      </c>
      <c r="B301" s="56" t="s">
        <v>1891</v>
      </c>
      <c r="C301" s="54" t="s">
        <v>294</v>
      </c>
      <c r="D301" s="55" t="s">
        <v>293</v>
      </c>
      <c r="E301" s="56" t="s">
        <v>64</v>
      </c>
      <c r="F301" s="57" t="s">
        <v>22</v>
      </c>
      <c r="G301" s="59" t="s">
        <v>23</v>
      </c>
      <c r="H301" s="59" t="s">
        <v>295</v>
      </c>
      <c r="I301" s="20" t="s">
        <v>1585</v>
      </c>
      <c r="J301" s="29" t="s">
        <v>1586</v>
      </c>
      <c r="K301" s="20"/>
      <c r="L301" s="20"/>
      <c r="M301" s="20"/>
      <c r="N301" s="30"/>
      <c r="O301" s="15"/>
    </row>
    <row r="302" spans="1:15" ht="24.95" customHeight="1" x14ac:dyDescent="0.15">
      <c r="A302" s="53" t="s">
        <v>162</v>
      </c>
      <c r="B302" s="56" t="s">
        <v>1892</v>
      </c>
      <c r="C302" s="54" t="s">
        <v>297</v>
      </c>
      <c r="D302" s="55" t="s">
        <v>296</v>
      </c>
      <c r="E302" s="56" t="s">
        <v>64</v>
      </c>
      <c r="F302" s="57" t="s">
        <v>22</v>
      </c>
      <c r="G302" s="59" t="s">
        <v>23</v>
      </c>
      <c r="H302" s="59" t="s">
        <v>285</v>
      </c>
      <c r="I302" s="20" t="s">
        <v>1585</v>
      </c>
      <c r="J302" s="29" t="s">
        <v>1586</v>
      </c>
      <c r="K302" s="20"/>
      <c r="L302" s="20"/>
      <c r="M302" s="20"/>
      <c r="N302" s="30"/>
      <c r="O302" s="15"/>
    </row>
    <row r="303" spans="1:15" ht="24.95" customHeight="1" x14ac:dyDescent="0.15">
      <c r="A303" s="53" t="s">
        <v>162</v>
      </c>
      <c r="B303" s="56" t="s">
        <v>1893</v>
      </c>
      <c r="C303" s="54" t="s">
        <v>299</v>
      </c>
      <c r="D303" s="55" t="s">
        <v>298</v>
      </c>
      <c r="E303" s="56" t="s">
        <v>64</v>
      </c>
      <c r="F303" s="57" t="s">
        <v>22</v>
      </c>
      <c r="G303" s="59" t="s">
        <v>23</v>
      </c>
      <c r="H303" s="59" t="s">
        <v>300</v>
      </c>
      <c r="I303" s="20" t="s">
        <v>1585</v>
      </c>
      <c r="J303" s="29" t="s">
        <v>1586</v>
      </c>
      <c r="K303" s="20"/>
      <c r="L303" s="20"/>
      <c r="M303" s="20"/>
      <c r="N303" s="30"/>
      <c r="O303" s="15"/>
    </row>
    <row r="304" spans="1:15" ht="24.95" customHeight="1" x14ac:dyDescent="0.15">
      <c r="A304" s="53" t="s">
        <v>162</v>
      </c>
      <c r="B304" s="56" t="s">
        <v>1894</v>
      </c>
      <c r="C304" s="54" t="s">
        <v>302</v>
      </c>
      <c r="D304" s="55" t="s">
        <v>301</v>
      </c>
      <c r="E304" s="56" t="s">
        <v>64</v>
      </c>
      <c r="F304" s="57" t="s">
        <v>22</v>
      </c>
      <c r="G304" s="59" t="s">
        <v>23</v>
      </c>
      <c r="H304" s="59" t="s">
        <v>282</v>
      </c>
      <c r="I304" s="20" t="s">
        <v>1585</v>
      </c>
      <c r="J304" s="29" t="s">
        <v>1586</v>
      </c>
      <c r="K304" s="20"/>
      <c r="L304" s="20"/>
      <c r="M304" s="20"/>
      <c r="N304" s="30"/>
      <c r="O304" s="15"/>
    </row>
    <row r="305" spans="1:15" ht="24.95" customHeight="1" x14ac:dyDescent="0.15">
      <c r="A305" s="53" t="s">
        <v>162</v>
      </c>
      <c r="B305" s="56" t="s">
        <v>1895</v>
      </c>
      <c r="C305" s="54" t="s">
        <v>304</v>
      </c>
      <c r="D305" s="55" t="s">
        <v>303</v>
      </c>
      <c r="E305" s="56" t="s">
        <v>64</v>
      </c>
      <c r="F305" s="57" t="s">
        <v>22</v>
      </c>
      <c r="G305" s="59" t="s">
        <v>23</v>
      </c>
      <c r="H305" s="59" t="s">
        <v>279</v>
      </c>
      <c r="I305" s="20" t="s">
        <v>1585</v>
      </c>
      <c r="J305" s="29" t="s">
        <v>1586</v>
      </c>
      <c r="K305" s="20"/>
      <c r="L305" s="20"/>
      <c r="M305" s="20"/>
      <c r="N305" s="30"/>
      <c r="O305" s="15"/>
    </row>
    <row r="306" spans="1:15" ht="24.95" customHeight="1" x14ac:dyDescent="0.15">
      <c r="A306" s="53" t="s">
        <v>162</v>
      </c>
      <c r="B306" s="56" t="s">
        <v>1896</v>
      </c>
      <c r="C306" s="54" t="s">
        <v>306</v>
      </c>
      <c r="D306" s="55" t="s">
        <v>305</v>
      </c>
      <c r="E306" s="56" t="s">
        <v>64</v>
      </c>
      <c r="F306" s="57" t="s">
        <v>22</v>
      </c>
      <c r="G306" s="59" t="s">
        <v>23</v>
      </c>
      <c r="H306" s="59" t="s">
        <v>279</v>
      </c>
      <c r="I306" s="20" t="s">
        <v>1585</v>
      </c>
      <c r="J306" s="29" t="s">
        <v>1586</v>
      </c>
      <c r="K306" s="20"/>
      <c r="L306" s="20"/>
      <c r="M306" s="20"/>
      <c r="N306" s="30"/>
      <c r="O306" s="15"/>
    </row>
    <row r="307" spans="1:15" ht="24.95" customHeight="1" x14ac:dyDescent="0.15">
      <c r="A307" s="27" t="s">
        <v>2182</v>
      </c>
      <c r="B307" s="63" t="str">
        <f>表1[[#This Row],[预算部门码]]&amp;表1[[#This Row],[预算项目]]</f>
        <v>20200建筑系建筑系党总支活动经费</v>
      </c>
      <c r="C307" s="29" t="s">
        <v>2186</v>
      </c>
      <c r="D307" s="20" t="s">
        <v>2197</v>
      </c>
      <c r="E307" s="18" t="s">
        <v>64</v>
      </c>
      <c r="F307" s="18" t="s">
        <v>22</v>
      </c>
      <c r="G307" s="17" t="s">
        <v>23</v>
      </c>
      <c r="H307" s="17" t="s">
        <v>1176</v>
      </c>
      <c r="I307" s="20"/>
      <c r="J307" s="29" t="s">
        <v>2206</v>
      </c>
      <c r="K307" s="29" t="s">
        <v>2183</v>
      </c>
      <c r="L307" s="20"/>
      <c r="M307" s="20"/>
      <c r="N307" s="30"/>
      <c r="O307" s="15"/>
    </row>
    <row r="308" spans="1:15" ht="24.95" customHeight="1" x14ac:dyDescent="0.15">
      <c r="A308" s="53" t="s">
        <v>162</v>
      </c>
      <c r="B308" s="56" t="s">
        <v>1897</v>
      </c>
      <c r="C308" s="54" t="s">
        <v>308</v>
      </c>
      <c r="D308" s="55" t="s">
        <v>307</v>
      </c>
      <c r="E308" s="56" t="s">
        <v>310</v>
      </c>
      <c r="F308" s="57" t="s">
        <v>22</v>
      </c>
      <c r="G308" s="59" t="s">
        <v>309</v>
      </c>
      <c r="H308" s="59" t="s">
        <v>309</v>
      </c>
      <c r="I308" s="20" t="s">
        <v>1585</v>
      </c>
      <c r="J308" s="29" t="s">
        <v>1586</v>
      </c>
      <c r="K308" s="20"/>
      <c r="L308" s="20"/>
      <c r="M308" s="20"/>
      <c r="N308" s="30"/>
      <c r="O308" s="15"/>
    </row>
    <row r="309" spans="1:15" ht="24.95" customHeight="1" x14ac:dyDescent="0.15">
      <c r="A309" s="16" t="s">
        <v>469</v>
      </c>
      <c r="B309" s="18" t="s">
        <v>1900</v>
      </c>
      <c r="C309" s="17" t="s">
        <v>1198</v>
      </c>
      <c r="D309" s="17" t="s">
        <v>1199</v>
      </c>
      <c r="E309" s="18" t="s">
        <v>65</v>
      </c>
      <c r="F309" s="18" t="s">
        <v>24</v>
      </c>
      <c r="G309" s="17" t="s">
        <v>1200</v>
      </c>
      <c r="H309" s="17" t="s">
        <v>1201</v>
      </c>
      <c r="I309" s="17" t="s">
        <v>1183</v>
      </c>
      <c r="J309" s="19" t="s">
        <v>1184</v>
      </c>
      <c r="K309" s="17"/>
      <c r="L309" s="20"/>
      <c r="M309" s="20"/>
      <c r="N309" s="21"/>
      <c r="O309" s="15"/>
    </row>
    <row r="310" spans="1:15" ht="24.95" customHeight="1" x14ac:dyDescent="0.15">
      <c r="A310" s="16" t="s">
        <v>469</v>
      </c>
      <c r="B310" s="18" t="s">
        <v>1898</v>
      </c>
      <c r="C310" s="17" t="s">
        <v>1202</v>
      </c>
      <c r="D310" s="17" t="s">
        <v>1203</v>
      </c>
      <c r="E310" s="18" t="s">
        <v>65</v>
      </c>
      <c r="F310" s="18" t="s">
        <v>24</v>
      </c>
      <c r="G310" s="17" t="s">
        <v>1204</v>
      </c>
      <c r="H310" s="17" t="s">
        <v>1205</v>
      </c>
      <c r="I310" s="17" t="s">
        <v>589</v>
      </c>
      <c r="J310" s="19" t="s">
        <v>590</v>
      </c>
      <c r="K310" s="17"/>
      <c r="L310" s="20"/>
      <c r="M310" s="20"/>
      <c r="N310" s="21"/>
      <c r="O310" s="15"/>
    </row>
    <row r="311" spans="1:15" ht="24.95" customHeight="1" x14ac:dyDescent="0.15">
      <c r="A311" s="16" t="s">
        <v>469</v>
      </c>
      <c r="B311" s="18" t="s">
        <v>1899</v>
      </c>
      <c r="C311" s="17" t="s">
        <v>1206</v>
      </c>
      <c r="D311" s="17" t="s">
        <v>1207</v>
      </c>
      <c r="E311" s="18" t="s">
        <v>65</v>
      </c>
      <c r="F311" s="18" t="s">
        <v>24</v>
      </c>
      <c r="G311" s="17" t="s">
        <v>1204</v>
      </c>
      <c r="H311" s="17" t="s">
        <v>1205</v>
      </c>
      <c r="I311" s="17" t="s">
        <v>589</v>
      </c>
      <c r="J311" s="19" t="s">
        <v>590</v>
      </c>
      <c r="K311" s="17"/>
      <c r="L311" s="20"/>
      <c r="M311" s="20"/>
      <c r="N311" s="21"/>
      <c r="O311" s="15"/>
    </row>
    <row r="312" spans="1:15" ht="24.95" customHeight="1" x14ac:dyDescent="0.15">
      <c r="A312" s="16" t="s">
        <v>469</v>
      </c>
      <c r="B312" s="18" t="s">
        <v>1901</v>
      </c>
      <c r="C312" s="17" t="s">
        <v>1208</v>
      </c>
      <c r="D312" s="17" t="s">
        <v>1209</v>
      </c>
      <c r="E312" s="18" t="s">
        <v>65</v>
      </c>
      <c r="F312" s="18" t="s">
        <v>24</v>
      </c>
      <c r="G312" s="17" t="s">
        <v>1210</v>
      </c>
      <c r="H312" s="17" t="s">
        <v>1211</v>
      </c>
      <c r="I312" s="17" t="s">
        <v>752</v>
      </c>
      <c r="J312" s="19" t="s">
        <v>753</v>
      </c>
      <c r="K312" s="17"/>
      <c r="L312" s="20"/>
      <c r="M312" s="20"/>
      <c r="N312" s="21"/>
      <c r="O312" s="15"/>
    </row>
    <row r="313" spans="1:15" ht="24.95" customHeight="1" x14ac:dyDescent="0.15">
      <c r="A313" s="16" t="s">
        <v>469</v>
      </c>
      <c r="B313" s="18" t="s">
        <v>1902</v>
      </c>
      <c r="C313" s="17" t="s">
        <v>1212</v>
      </c>
      <c r="D313" s="17" t="s">
        <v>1213</v>
      </c>
      <c r="E313" s="18" t="s">
        <v>65</v>
      </c>
      <c r="F313" s="18" t="s">
        <v>24</v>
      </c>
      <c r="G313" s="17" t="s">
        <v>1200</v>
      </c>
      <c r="H313" s="17" t="s">
        <v>1201</v>
      </c>
      <c r="I313" s="17" t="s">
        <v>1183</v>
      </c>
      <c r="J313" s="19" t="s">
        <v>1184</v>
      </c>
      <c r="K313" s="17"/>
      <c r="L313" s="20"/>
      <c r="M313" s="20"/>
      <c r="N313" s="21"/>
      <c r="O313" s="15"/>
    </row>
    <row r="314" spans="1:15" ht="24.95" customHeight="1" x14ac:dyDescent="0.15">
      <c r="A314" s="16" t="s">
        <v>469</v>
      </c>
      <c r="B314" s="18" t="s">
        <v>1903</v>
      </c>
      <c r="C314" s="17" t="s">
        <v>1214</v>
      </c>
      <c r="D314" s="17" t="s">
        <v>1215</v>
      </c>
      <c r="E314" s="18" t="s">
        <v>65</v>
      </c>
      <c r="F314" s="18" t="s">
        <v>24</v>
      </c>
      <c r="G314" s="17" t="s">
        <v>1204</v>
      </c>
      <c r="H314" s="17" t="s">
        <v>1205</v>
      </c>
      <c r="I314" s="17" t="s">
        <v>589</v>
      </c>
      <c r="J314" s="19" t="s">
        <v>590</v>
      </c>
      <c r="K314" s="17"/>
      <c r="L314" s="20"/>
      <c r="M314" s="20"/>
      <c r="N314" s="21"/>
      <c r="O314" s="15"/>
    </row>
    <row r="315" spans="1:15" ht="24.95" customHeight="1" x14ac:dyDescent="0.15">
      <c r="A315" s="16" t="s">
        <v>469</v>
      </c>
      <c r="B315" s="18" t="s">
        <v>1904</v>
      </c>
      <c r="C315" s="17" t="s">
        <v>1216</v>
      </c>
      <c r="D315" s="17" t="s">
        <v>1173</v>
      </c>
      <c r="E315" s="18" t="s">
        <v>65</v>
      </c>
      <c r="F315" s="18" t="s">
        <v>24</v>
      </c>
      <c r="G315" s="17" t="s">
        <v>1204</v>
      </c>
      <c r="H315" s="17" t="s">
        <v>1205</v>
      </c>
      <c r="I315" s="17" t="s">
        <v>589</v>
      </c>
      <c r="J315" s="19" t="s">
        <v>590</v>
      </c>
      <c r="K315" s="17"/>
      <c r="L315" s="20"/>
      <c r="M315" s="20"/>
      <c r="N315" s="21"/>
      <c r="O315" s="15"/>
    </row>
    <row r="316" spans="1:15" ht="24.95" customHeight="1" x14ac:dyDescent="0.15">
      <c r="A316" s="53" t="s">
        <v>162</v>
      </c>
      <c r="B316" s="56" t="s">
        <v>1905</v>
      </c>
      <c r="C316" s="54" t="s">
        <v>312</v>
      </c>
      <c r="D316" s="55" t="s">
        <v>311</v>
      </c>
      <c r="E316" s="56" t="s">
        <v>65</v>
      </c>
      <c r="F316" s="57" t="s">
        <v>24</v>
      </c>
      <c r="G316" s="59" t="s">
        <v>25</v>
      </c>
      <c r="H316" s="59" t="s">
        <v>313</v>
      </c>
      <c r="I316" s="20" t="s">
        <v>1584</v>
      </c>
      <c r="J316" s="29" t="s">
        <v>1586</v>
      </c>
      <c r="K316" s="20"/>
      <c r="L316" s="20"/>
      <c r="M316" s="20"/>
      <c r="N316" s="30"/>
      <c r="O316" s="15"/>
    </row>
    <row r="317" spans="1:15" ht="24.95" customHeight="1" x14ac:dyDescent="0.15">
      <c r="A317" s="53" t="s">
        <v>162</v>
      </c>
      <c r="B317" s="56" t="s">
        <v>1906</v>
      </c>
      <c r="C317" s="54" t="s">
        <v>315</v>
      </c>
      <c r="D317" s="55" t="s">
        <v>314</v>
      </c>
      <c r="E317" s="56" t="s">
        <v>65</v>
      </c>
      <c r="F317" s="57" t="s">
        <v>24</v>
      </c>
      <c r="G317" s="59" t="s">
        <v>25</v>
      </c>
      <c r="H317" s="59" t="s">
        <v>313</v>
      </c>
      <c r="I317" s="20" t="s">
        <v>1585</v>
      </c>
      <c r="J317" s="29" t="s">
        <v>1586</v>
      </c>
      <c r="K317" s="20"/>
      <c r="L317" s="20"/>
      <c r="M317" s="20"/>
      <c r="N317" s="30"/>
      <c r="O317" s="15"/>
    </row>
    <row r="318" spans="1:15" ht="24.95" customHeight="1" x14ac:dyDescent="0.15">
      <c r="A318" s="53" t="s">
        <v>162</v>
      </c>
      <c r="B318" s="56" t="s">
        <v>1907</v>
      </c>
      <c r="C318" s="54" t="s">
        <v>317</v>
      </c>
      <c r="D318" s="55" t="s">
        <v>316</v>
      </c>
      <c r="E318" s="56" t="s">
        <v>65</v>
      </c>
      <c r="F318" s="57" t="s">
        <v>24</v>
      </c>
      <c r="G318" s="59" t="s">
        <v>25</v>
      </c>
      <c r="H318" s="59" t="s">
        <v>313</v>
      </c>
      <c r="I318" s="20" t="s">
        <v>1585</v>
      </c>
      <c r="J318" s="29" t="s">
        <v>1586</v>
      </c>
      <c r="K318" s="20"/>
      <c r="L318" s="20"/>
      <c r="M318" s="20"/>
      <c r="N318" s="30"/>
      <c r="O318" s="15"/>
    </row>
    <row r="319" spans="1:15" ht="24.95" customHeight="1" x14ac:dyDescent="0.15">
      <c r="A319" s="53" t="s">
        <v>162</v>
      </c>
      <c r="B319" s="56" t="s">
        <v>1908</v>
      </c>
      <c r="C319" s="54" t="s">
        <v>319</v>
      </c>
      <c r="D319" s="55" t="s">
        <v>318</v>
      </c>
      <c r="E319" s="56" t="s">
        <v>65</v>
      </c>
      <c r="F319" s="57" t="s">
        <v>24</v>
      </c>
      <c r="G319" s="59" t="s">
        <v>25</v>
      </c>
      <c r="H319" s="59" t="s">
        <v>320</v>
      </c>
      <c r="I319" s="20" t="s">
        <v>1585</v>
      </c>
      <c r="J319" s="29" t="s">
        <v>1586</v>
      </c>
      <c r="K319" s="20"/>
      <c r="L319" s="20"/>
      <c r="M319" s="20"/>
      <c r="N319" s="30"/>
      <c r="O319" s="15"/>
    </row>
    <row r="320" spans="1:15" ht="24.95" customHeight="1" x14ac:dyDescent="0.15">
      <c r="A320" s="53" t="s">
        <v>162</v>
      </c>
      <c r="B320" s="56" t="s">
        <v>1909</v>
      </c>
      <c r="C320" s="54" t="s">
        <v>322</v>
      </c>
      <c r="D320" s="55" t="s">
        <v>321</v>
      </c>
      <c r="E320" s="56" t="s">
        <v>65</v>
      </c>
      <c r="F320" s="57" t="s">
        <v>24</v>
      </c>
      <c r="G320" s="59" t="s">
        <v>25</v>
      </c>
      <c r="H320" s="59" t="s">
        <v>313</v>
      </c>
      <c r="I320" s="20" t="s">
        <v>1585</v>
      </c>
      <c r="J320" s="29" t="s">
        <v>1586</v>
      </c>
      <c r="K320" s="20"/>
      <c r="L320" s="20"/>
      <c r="M320" s="20"/>
      <c r="N320" s="30"/>
      <c r="O320" s="15"/>
    </row>
    <row r="321" spans="1:15" ht="24.95" customHeight="1" x14ac:dyDescent="0.15">
      <c r="A321" s="53" t="s">
        <v>162</v>
      </c>
      <c r="B321" s="56" t="s">
        <v>1910</v>
      </c>
      <c r="C321" s="54" t="s">
        <v>324</v>
      </c>
      <c r="D321" s="55" t="s">
        <v>323</v>
      </c>
      <c r="E321" s="56" t="s">
        <v>65</v>
      </c>
      <c r="F321" s="57" t="s">
        <v>24</v>
      </c>
      <c r="G321" s="59" t="s">
        <v>25</v>
      </c>
      <c r="H321" s="59" t="s">
        <v>320</v>
      </c>
      <c r="I321" s="20" t="s">
        <v>1585</v>
      </c>
      <c r="J321" s="29" t="s">
        <v>1586</v>
      </c>
      <c r="K321" s="20"/>
      <c r="L321" s="20"/>
      <c r="M321" s="20"/>
      <c r="N321" s="30"/>
      <c r="O321" s="15"/>
    </row>
    <row r="322" spans="1:15" ht="24.95" customHeight="1" x14ac:dyDescent="0.15">
      <c r="A322" s="53" t="s">
        <v>162</v>
      </c>
      <c r="B322" s="56" t="s">
        <v>1911</v>
      </c>
      <c r="C322" s="54" t="s">
        <v>326</v>
      </c>
      <c r="D322" s="55" t="s">
        <v>325</v>
      </c>
      <c r="E322" s="56" t="s">
        <v>65</v>
      </c>
      <c r="F322" s="57" t="s">
        <v>24</v>
      </c>
      <c r="G322" s="59" t="s">
        <v>25</v>
      </c>
      <c r="H322" s="59" t="s">
        <v>313</v>
      </c>
      <c r="I322" s="20" t="s">
        <v>1585</v>
      </c>
      <c r="J322" s="29" t="s">
        <v>1586</v>
      </c>
      <c r="K322" s="20"/>
      <c r="L322" s="20"/>
      <c r="M322" s="20"/>
      <c r="N322" s="30"/>
      <c r="O322" s="15"/>
    </row>
    <row r="323" spans="1:15" ht="24.95" customHeight="1" x14ac:dyDescent="0.15">
      <c r="A323" s="53" t="s">
        <v>162</v>
      </c>
      <c r="B323" s="56" t="s">
        <v>1912</v>
      </c>
      <c r="C323" s="54" t="s">
        <v>328</v>
      </c>
      <c r="D323" s="55" t="s">
        <v>327</v>
      </c>
      <c r="E323" s="56" t="s">
        <v>65</v>
      </c>
      <c r="F323" s="57" t="s">
        <v>24</v>
      </c>
      <c r="G323" s="59" t="s">
        <v>25</v>
      </c>
      <c r="H323" s="59" t="s">
        <v>329</v>
      </c>
      <c r="I323" s="20" t="s">
        <v>1585</v>
      </c>
      <c r="J323" s="29" t="s">
        <v>1586</v>
      </c>
      <c r="K323" s="20"/>
      <c r="L323" s="20"/>
      <c r="M323" s="20"/>
      <c r="N323" s="30"/>
      <c r="O323" s="15"/>
    </row>
    <row r="324" spans="1:15" ht="24.95" customHeight="1" x14ac:dyDescent="0.15">
      <c r="A324" s="27" t="s">
        <v>2182</v>
      </c>
      <c r="B324" s="63" t="str">
        <f>表1[[#This Row],[预算部门码]]&amp;表1[[#This Row],[预算项目]]</f>
        <v>20300测绘工程系测绘系党总支活动经费</v>
      </c>
      <c r="C324" s="98" t="s">
        <v>2187</v>
      </c>
      <c r="D324" s="20" t="s">
        <v>2198</v>
      </c>
      <c r="E324" s="18" t="s">
        <v>65</v>
      </c>
      <c r="F324" s="18" t="s">
        <v>24</v>
      </c>
      <c r="G324" s="17" t="s">
        <v>1200</v>
      </c>
      <c r="H324" s="17" t="s">
        <v>1201</v>
      </c>
      <c r="I324" s="20"/>
      <c r="J324" s="29" t="s">
        <v>2206</v>
      </c>
      <c r="K324" s="29" t="s">
        <v>2183</v>
      </c>
      <c r="L324" s="20"/>
      <c r="M324" s="20"/>
      <c r="N324" s="30"/>
      <c r="O324" s="15"/>
    </row>
    <row r="325" spans="1:15" ht="24.95" customHeight="1" x14ac:dyDescent="0.15">
      <c r="A325" s="16" t="s">
        <v>469</v>
      </c>
      <c r="B325" s="18" t="s">
        <v>1915</v>
      </c>
      <c r="C325" s="17" t="s">
        <v>1217</v>
      </c>
      <c r="D325" s="17" t="s">
        <v>1175</v>
      </c>
      <c r="E325" s="18" t="s">
        <v>66</v>
      </c>
      <c r="F325" s="18" t="s">
        <v>26</v>
      </c>
      <c r="G325" s="17" t="s">
        <v>1218</v>
      </c>
      <c r="H325" s="17" t="s">
        <v>1219</v>
      </c>
      <c r="I325" s="17" t="s">
        <v>589</v>
      </c>
      <c r="J325" s="19" t="s">
        <v>590</v>
      </c>
      <c r="K325" s="17"/>
      <c r="L325" s="20"/>
      <c r="M325" s="20"/>
      <c r="N325" s="21"/>
      <c r="O325" s="15"/>
    </row>
    <row r="326" spans="1:15" ht="24.95" customHeight="1" x14ac:dyDescent="0.15">
      <c r="A326" s="16" t="s">
        <v>469</v>
      </c>
      <c r="B326" s="18" t="s">
        <v>1913</v>
      </c>
      <c r="C326" s="17" t="s">
        <v>1220</v>
      </c>
      <c r="D326" s="17" t="s">
        <v>1178</v>
      </c>
      <c r="E326" s="18" t="s">
        <v>66</v>
      </c>
      <c r="F326" s="18" t="s">
        <v>26</v>
      </c>
      <c r="G326" s="17" t="s">
        <v>1221</v>
      </c>
      <c r="H326" s="17" t="s">
        <v>1222</v>
      </c>
      <c r="I326" s="17" t="s">
        <v>1183</v>
      </c>
      <c r="J326" s="19" t="s">
        <v>1184</v>
      </c>
      <c r="K326" s="17"/>
      <c r="L326" s="20"/>
      <c r="M326" s="20"/>
      <c r="N326" s="21"/>
      <c r="O326" s="15"/>
    </row>
    <row r="327" spans="1:15" ht="24.95" customHeight="1" x14ac:dyDescent="0.15">
      <c r="A327" s="16" t="s">
        <v>469</v>
      </c>
      <c r="B327" s="18" t="s">
        <v>1914</v>
      </c>
      <c r="C327" s="17" t="s">
        <v>1223</v>
      </c>
      <c r="D327" s="17" t="s">
        <v>1224</v>
      </c>
      <c r="E327" s="18" t="s">
        <v>66</v>
      </c>
      <c r="F327" s="18" t="s">
        <v>26</v>
      </c>
      <c r="G327" s="17" t="s">
        <v>1225</v>
      </c>
      <c r="H327" s="17" t="s">
        <v>1226</v>
      </c>
      <c r="I327" s="17" t="s">
        <v>1227</v>
      </c>
      <c r="J327" s="19" t="s">
        <v>1228</v>
      </c>
      <c r="K327" s="17"/>
      <c r="L327" s="20"/>
      <c r="M327" s="20"/>
      <c r="N327" s="21"/>
      <c r="O327" s="15"/>
    </row>
    <row r="328" spans="1:15" ht="24.95" customHeight="1" x14ac:dyDescent="0.15">
      <c r="A328" s="16" t="s">
        <v>469</v>
      </c>
      <c r="B328" s="18" t="s">
        <v>1916</v>
      </c>
      <c r="C328" s="17" t="s">
        <v>1229</v>
      </c>
      <c r="D328" s="17" t="s">
        <v>1230</v>
      </c>
      <c r="E328" s="18" t="s">
        <v>66</v>
      </c>
      <c r="F328" s="18" t="s">
        <v>26</v>
      </c>
      <c r="G328" s="17" t="s">
        <v>1225</v>
      </c>
      <c r="H328" s="17" t="s">
        <v>1231</v>
      </c>
      <c r="I328" s="17" t="s">
        <v>1227</v>
      </c>
      <c r="J328" s="19" t="s">
        <v>1228</v>
      </c>
      <c r="K328" s="17"/>
      <c r="L328" s="20"/>
      <c r="M328" s="20"/>
      <c r="N328" s="21"/>
      <c r="O328" s="15"/>
    </row>
    <row r="329" spans="1:15" ht="24.95" customHeight="1" x14ac:dyDescent="0.15">
      <c r="A329" s="16" t="s">
        <v>469</v>
      </c>
      <c r="B329" s="18" t="s">
        <v>1917</v>
      </c>
      <c r="C329" s="17" t="s">
        <v>1232</v>
      </c>
      <c r="D329" s="17" t="s">
        <v>1233</v>
      </c>
      <c r="E329" s="18" t="s">
        <v>66</v>
      </c>
      <c r="F329" s="18" t="s">
        <v>26</v>
      </c>
      <c r="G329" s="17" t="s">
        <v>1234</v>
      </c>
      <c r="H329" s="17" t="s">
        <v>1235</v>
      </c>
      <c r="I329" s="17" t="s">
        <v>1236</v>
      </c>
      <c r="J329" s="19" t="s">
        <v>1237</v>
      </c>
      <c r="K329" s="17"/>
      <c r="L329" s="20"/>
      <c r="M329" s="20"/>
      <c r="N329" s="21"/>
      <c r="O329" s="15"/>
    </row>
    <row r="330" spans="1:15" ht="24.95" customHeight="1" x14ac:dyDescent="0.15">
      <c r="A330" s="16" t="s">
        <v>1238</v>
      </c>
      <c r="B330" s="18" t="s">
        <v>1918</v>
      </c>
      <c r="C330" s="17" t="s">
        <v>1239</v>
      </c>
      <c r="D330" s="22" t="s">
        <v>1240</v>
      </c>
      <c r="E330" s="18" t="s">
        <v>66</v>
      </c>
      <c r="F330" s="18" t="s">
        <v>26</v>
      </c>
      <c r="G330" s="17" t="s">
        <v>1241</v>
      </c>
      <c r="H330" s="17" t="s">
        <v>1242</v>
      </c>
      <c r="I330" s="17" t="s">
        <v>1243</v>
      </c>
      <c r="J330" s="19" t="s">
        <v>1244</v>
      </c>
      <c r="K330" s="17" t="s">
        <v>1245</v>
      </c>
      <c r="L330" s="25" t="s">
        <v>1246</v>
      </c>
      <c r="M330" s="18">
        <v>1440000</v>
      </c>
      <c r="N330" s="26"/>
      <c r="O330" s="15"/>
    </row>
    <row r="331" spans="1:15" ht="24.95" customHeight="1" x14ac:dyDescent="0.15">
      <c r="A331" s="16" t="s">
        <v>469</v>
      </c>
      <c r="B331" s="18" t="s">
        <v>1919</v>
      </c>
      <c r="C331" s="17" t="s">
        <v>1247</v>
      </c>
      <c r="D331" s="17" t="s">
        <v>1248</v>
      </c>
      <c r="E331" s="18" t="s">
        <v>66</v>
      </c>
      <c r="F331" s="18" t="s">
        <v>26</v>
      </c>
      <c r="G331" s="17" t="s">
        <v>1221</v>
      </c>
      <c r="H331" s="17" t="s">
        <v>1222</v>
      </c>
      <c r="I331" s="17" t="s">
        <v>1183</v>
      </c>
      <c r="J331" s="19" t="s">
        <v>1184</v>
      </c>
      <c r="K331" s="17"/>
      <c r="L331" s="20"/>
      <c r="M331" s="20"/>
      <c r="N331" s="21"/>
      <c r="O331" s="15"/>
    </row>
    <row r="332" spans="1:15" ht="24.95" customHeight="1" x14ac:dyDescent="0.15">
      <c r="A332" s="16" t="s">
        <v>469</v>
      </c>
      <c r="B332" s="18" t="s">
        <v>1920</v>
      </c>
      <c r="C332" s="17" t="s">
        <v>1249</v>
      </c>
      <c r="D332" s="17" t="s">
        <v>1250</v>
      </c>
      <c r="E332" s="18" t="s">
        <v>66</v>
      </c>
      <c r="F332" s="18" t="s">
        <v>26</v>
      </c>
      <c r="G332" s="17" t="s">
        <v>1218</v>
      </c>
      <c r="H332" s="17" t="s">
        <v>1219</v>
      </c>
      <c r="I332" s="17" t="s">
        <v>589</v>
      </c>
      <c r="J332" s="19" t="s">
        <v>590</v>
      </c>
      <c r="K332" s="17"/>
      <c r="L332" s="20"/>
      <c r="M332" s="20"/>
      <c r="N332" s="21"/>
      <c r="O332" s="15"/>
    </row>
    <row r="333" spans="1:15" ht="24.95" customHeight="1" x14ac:dyDescent="0.15">
      <c r="A333" s="53" t="s">
        <v>162</v>
      </c>
      <c r="B333" s="56" t="s">
        <v>1921</v>
      </c>
      <c r="C333" s="54" t="s">
        <v>331</v>
      </c>
      <c r="D333" s="55" t="s">
        <v>330</v>
      </c>
      <c r="E333" s="56" t="s">
        <v>66</v>
      </c>
      <c r="F333" s="57" t="s">
        <v>26</v>
      </c>
      <c r="G333" s="59" t="s">
        <v>27</v>
      </c>
      <c r="H333" s="59" t="s">
        <v>332</v>
      </c>
      <c r="I333" s="20" t="s">
        <v>1584</v>
      </c>
      <c r="J333" s="29" t="s">
        <v>1586</v>
      </c>
      <c r="K333" s="20"/>
      <c r="L333" s="20"/>
      <c r="M333" s="20"/>
      <c r="N333" s="30"/>
      <c r="O333" s="15"/>
    </row>
    <row r="334" spans="1:15" ht="24.95" customHeight="1" x14ac:dyDescent="0.15">
      <c r="A334" s="53" t="s">
        <v>162</v>
      </c>
      <c r="B334" s="56" t="s">
        <v>1922</v>
      </c>
      <c r="C334" s="54" t="s">
        <v>334</v>
      </c>
      <c r="D334" s="55" t="s">
        <v>333</v>
      </c>
      <c r="E334" s="56" t="s">
        <v>66</v>
      </c>
      <c r="F334" s="57" t="s">
        <v>26</v>
      </c>
      <c r="G334" s="59" t="s">
        <v>27</v>
      </c>
      <c r="H334" s="59" t="s">
        <v>335</v>
      </c>
      <c r="I334" s="20" t="s">
        <v>1584</v>
      </c>
      <c r="J334" s="29" t="s">
        <v>1586</v>
      </c>
      <c r="K334" s="20"/>
      <c r="L334" s="20"/>
      <c r="M334" s="20"/>
      <c r="N334" s="30"/>
      <c r="O334" s="15"/>
    </row>
    <row r="335" spans="1:15" ht="24.95" customHeight="1" x14ac:dyDescent="0.15">
      <c r="A335" s="53" t="s">
        <v>162</v>
      </c>
      <c r="B335" s="56" t="s">
        <v>1921</v>
      </c>
      <c r="C335" s="54" t="s">
        <v>336</v>
      </c>
      <c r="D335" s="55" t="s">
        <v>330</v>
      </c>
      <c r="E335" s="56" t="s">
        <v>66</v>
      </c>
      <c r="F335" s="57" t="s">
        <v>26</v>
      </c>
      <c r="G335" s="59" t="s">
        <v>27</v>
      </c>
      <c r="H335" s="59" t="s">
        <v>332</v>
      </c>
      <c r="I335" s="20" t="s">
        <v>1584</v>
      </c>
      <c r="J335" s="29" t="s">
        <v>1586</v>
      </c>
      <c r="K335" s="20"/>
      <c r="L335" s="20"/>
      <c r="M335" s="20"/>
      <c r="N335" s="30"/>
      <c r="O335" s="15"/>
    </row>
    <row r="336" spans="1:15" ht="24.95" customHeight="1" x14ac:dyDescent="0.15">
      <c r="A336" s="53" t="s">
        <v>162</v>
      </c>
      <c r="B336" s="56" t="s">
        <v>1923</v>
      </c>
      <c r="C336" s="54" t="s">
        <v>338</v>
      </c>
      <c r="D336" s="55" t="s">
        <v>337</v>
      </c>
      <c r="E336" s="56" t="s">
        <v>66</v>
      </c>
      <c r="F336" s="57" t="s">
        <v>26</v>
      </c>
      <c r="G336" s="59" t="s">
        <v>27</v>
      </c>
      <c r="H336" s="59" t="s">
        <v>339</v>
      </c>
      <c r="I336" s="20" t="s">
        <v>1584</v>
      </c>
      <c r="J336" s="29" t="s">
        <v>1586</v>
      </c>
      <c r="K336" s="20"/>
      <c r="L336" s="20"/>
      <c r="M336" s="20"/>
      <c r="N336" s="30"/>
      <c r="O336" s="15"/>
    </row>
    <row r="337" spans="1:15" ht="24.95" customHeight="1" x14ac:dyDescent="0.15">
      <c r="A337" s="53" t="s">
        <v>162</v>
      </c>
      <c r="B337" s="56" t="s">
        <v>1924</v>
      </c>
      <c r="C337" s="54" t="s">
        <v>341</v>
      </c>
      <c r="D337" s="55" t="s">
        <v>340</v>
      </c>
      <c r="E337" s="56" t="s">
        <v>66</v>
      </c>
      <c r="F337" s="57" t="s">
        <v>26</v>
      </c>
      <c r="G337" s="59" t="s">
        <v>27</v>
      </c>
      <c r="H337" s="59" t="s">
        <v>335</v>
      </c>
      <c r="I337" s="20" t="s">
        <v>1585</v>
      </c>
      <c r="J337" s="29" t="s">
        <v>1586</v>
      </c>
      <c r="K337" s="20"/>
      <c r="L337" s="20"/>
      <c r="M337" s="20"/>
      <c r="N337" s="30"/>
      <c r="O337" s="15"/>
    </row>
    <row r="338" spans="1:15" ht="24.95" customHeight="1" x14ac:dyDescent="0.15">
      <c r="A338" s="53" t="s">
        <v>162</v>
      </c>
      <c r="B338" s="56" t="s">
        <v>1925</v>
      </c>
      <c r="C338" s="54" t="s">
        <v>343</v>
      </c>
      <c r="D338" s="55" t="s">
        <v>342</v>
      </c>
      <c r="E338" s="56" t="s">
        <v>66</v>
      </c>
      <c r="F338" s="57" t="s">
        <v>26</v>
      </c>
      <c r="G338" s="59" t="s">
        <v>27</v>
      </c>
      <c r="H338" s="59" t="s">
        <v>344</v>
      </c>
      <c r="I338" s="20" t="s">
        <v>1585</v>
      </c>
      <c r="J338" s="29" t="s">
        <v>1586</v>
      </c>
      <c r="K338" s="20"/>
      <c r="L338" s="20"/>
      <c r="M338" s="20"/>
      <c r="N338" s="30"/>
      <c r="O338" s="15"/>
    </row>
    <row r="339" spans="1:15" ht="24.95" customHeight="1" x14ac:dyDescent="0.15">
      <c r="A339" s="27" t="s">
        <v>2182</v>
      </c>
      <c r="B339" s="63" t="str">
        <f>表1[[#This Row],[预算部门码]]&amp;表1[[#This Row],[预算项目]]</f>
        <v>20400信息工程系信息工程系党总支活动经费</v>
      </c>
      <c r="C339" s="29" t="s">
        <v>2188</v>
      </c>
      <c r="D339" s="20" t="s">
        <v>2199</v>
      </c>
      <c r="E339" s="18" t="s">
        <v>66</v>
      </c>
      <c r="F339" s="18" t="s">
        <v>26</v>
      </c>
      <c r="G339" s="17" t="s">
        <v>1218</v>
      </c>
      <c r="H339" s="17" t="s">
        <v>1219</v>
      </c>
      <c r="I339" s="20"/>
      <c r="J339" s="29" t="s">
        <v>2206</v>
      </c>
      <c r="K339" s="29" t="s">
        <v>2183</v>
      </c>
      <c r="L339" s="20"/>
      <c r="M339" s="20"/>
      <c r="N339" s="30"/>
      <c r="O339" s="15"/>
    </row>
    <row r="340" spans="1:15" ht="24.95" customHeight="1" x14ac:dyDescent="0.15">
      <c r="A340" s="16" t="s">
        <v>469</v>
      </c>
      <c r="B340" s="18" t="s">
        <v>1929</v>
      </c>
      <c r="C340" s="17" t="s">
        <v>1251</v>
      </c>
      <c r="D340" s="17" t="s">
        <v>1175</v>
      </c>
      <c r="E340" s="18" t="s">
        <v>1927</v>
      </c>
      <c r="F340" s="18" t="s">
        <v>28</v>
      </c>
      <c r="G340" s="17" t="s">
        <v>1252</v>
      </c>
      <c r="H340" s="17" t="s">
        <v>1253</v>
      </c>
      <c r="I340" s="17" t="s">
        <v>589</v>
      </c>
      <c r="J340" s="19" t="s">
        <v>590</v>
      </c>
      <c r="K340" s="17"/>
      <c r="L340" s="20"/>
      <c r="M340" s="20"/>
      <c r="N340" s="21"/>
      <c r="O340" s="15"/>
    </row>
    <row r="341" spans="1:15" ht="24.95" customHeight="1" x14ac:dyDescent="0.15">
      <c r="A341" s="16" t="s">
        <v>469</v>
      </c>
      <c r="B341" s="18" t="s">
        <v>1926</v>
      </c>
      <c r="C341" s="17" t="s">
        <v>1254</v>
      </c>
      <c r="D341" s="17" t="s">
        <v>1178</v>
      </c>
      <c r="E341" s="18" t="s">
        <v>1927</v>
      </c>
      <c r="F341" s="18" t="s">
        <v>28</v>
      </c>
      <c r="G341" s="17" t="s">
        <v>1255</v>
      </c>
      <c r="H341" s="17" t="s">
        <v>1256</v>
      </c>
      <c r="I341" s="17" t="s">
        <v>752</v>
      </c>
      <c r="J341" s="19" t="s">
        <v>753</v>
      </c>
      <c r="K341" s="17"/>
      <c r="L341" s="20"/>
      <c r="M341" s="20"/>
      <c r="N341" s="21"/>
      <c r="O341" s="15"/>
    </row>
    <row r="342" spans="1:15" ht="24.95" customHeight="1" x14ac:dyDescent="0.15">
      <c r="A342" s="16" t="s">
        <v>469</v>
      </c>
      <c r="B342" s="18" t="s">
        <v>1928</v>
      </c>
      <c r="C342" s="17" t="s">
        <v>1257</v>
      </c>
      <c r="D342" s="17" t="s">
        <v>1181</v>
      </c>
      <c r="E342" s="18" t="s">
        <v>1927</v>
      </c>
      <c r="F342" s="18" t="s">
        <v>28</v>
      </c>
      <c r="G342" s="17" t="s">
        <v>1258</v>
      </c>
      <c r="H342" s="17" t="s">
        <v>1259</v>
      </c>
      <c r="I342" s="17" t="s">
        <v>1183</v>
      </c>
      <c r="J342" s="19" t="s">
        <v>1184</v>
      </c>
      <c r="K342" s="17"/>
      <c r="L342" s="20"/>
      <c r="M342" s="20"/>
      <c r="N342" s="21"/>
      <c r="O342" s="15"/>
    </row>
    <row r="343" spans="1:15" ht="24.95" customHeight="1" x14ac:dyDescent="0.15">
      <c r="A343" s="16" t="s">
        <v>469</v>
      </c>
      <c r="B343" s="18" t="s">
        <v>1930</v>
      </c>
      <c r="C343" s="17" t="s">
        <v>1260</v>
      </c>
      <c r="D343" s="17" t="s">
        <v>1186</v>
      </c>
      <c r="E343" s="18" t="s">
        <v>1927</v>
      </c>
      <c r="F343" s="18" t="s">
        <v>28</v>
      </c>
      <c r="G343" s="17" t="s">
        <v>1261</v>
      </c>
      <c r="H343" s="17" t="s">
        <v>1262</v>
      </c>
      <c r="I343" s="17" t="s">
        <v>1263</v>
      </c>
      <c r="J343" s="19" t="s">
        <v>1264</v>
      </c>
      <c r="K343" s="17"/>
      <c r="L343" s="20"/>
      <c r="M343" s="20"/>
      <c r="N343" s="21"/>
      <c r="O343" s="15"/>
    </row>
    <row r="344" spans="1:15" ht="24.95" customHeight="1" x14ac:dyDescent="0.15">
      <c r="A344" s="16" t="s">
        <v>469</v>
      </c>
      <c r="B344" s="18" t="s">
        <v>1931</v>
      </c>
      <c r="C344" s="17" t="s">
        <v>1265</v>
      </c>
      <c r="D344" s="17" t="s">
        <v>1266</v>
      </c>
      <c r="E344" s="18" t="s">
        <v>1927</v>
      </c>
      <c r="F344" s="18" t="s">
        <v>28</v>
      </c>
      <c r="G344" s="17" t="s">
        <v>1252</v>
      </c>
      <c r="H344" s="17" t="s">
        <v>1253</v>
      </c>
      <c r="I344" s="17" t="s">
        <v>589</v>
      </c>
      <c r="J344" s="19" t="s">
        <v>590</v>
      </c>
      <c r="K344" s="17"/>
      <c r="L344" s="20"/>
      <c r="M344" s="20"/>
      <c r="N344" s="21"/>
      <c r="O344" s="15"/>
    </row>
    <row r="345" spans="1:15" ht="24.95" customHeight="1" x14ac:dyDescent="0.15">
      <c r="A345" s="16" t="s">
        <v>469</v>
      </c>
      <c r="B345" s="18" t="s">
        <v>1932</v>
      </c>
      <c r="C345" s="17" t="s">
        <v>1267</v>
      </c>
      <c r="D345" s="17" t="s">
        <v>1171</v>
      </c>
      <c r="E345" s="18" t="s">
        <v>1927</v>
      </c>
      <c r="F345" s="18" t="s">
        <v>28</v>
      </c>
      <c r="G345" s="17" t="s">
        <v>1268</v>
      </c>
      <c r="H345" s="17" t="s">
        <v>1269</v>
      </c>
      <c r="I345" s="17" t="s">
        <v>714</v>
      </c>
      <c r="J345" s="19" t="s">
        <v>715</v>
      </c>
      <c r="K345" s="17"/>
      <c r="L345" s="20"/>
      <c r="M345" s="20"/>
      <c r="N345" s="21"/>
      <c r="O345" s="15"/>
    </row>
    <row r="346" spans="1:15" ht="24.95" customHeight="1" x14ac:dyDescent="0.15">
      <c r="A346" s="16" t="s">
        <v>469</v>
      </c>
      <c r="B346" s="18" t="s">
        <v>1933</v>
      </c>
      <c r="C346" s="17" t="s">
        <v>1270</v>
      </c>
      <c r="D346" s="17" t="s">
        <v>1271</v>
      </c>
      <c r="E346" s="18" t="s">
        <v>1927</v>
      </c>
      <c r="F346" s="18" t="s">
        <v>28</v>
      </c>
      <c r="G346" s="17" t="s">
        <v>1255</v>
      </c>
      <c r="H346" s="17" t="s">
        <v>1256</v>
      </c>
      <c r="I346" s="17" t="s">
        <v>752</v>
      </c>
      <c r="J346" s="19" t="s">
        <v>753</v>
      </c>
      <c r="K346" s="17"/>
      <c r="L346" s="20"/>
      <c r="M346" s="20"/>
      <c r="N346" s="21"/>
      <c r="O346" s="15"/>
    </row>
    <row r="347" spans="1:15" ht="24.95" customHeight="1" x14ac:dyDescent="0.15">
      <c r="A347" s="27" t="s">
        <v>1590</v>
      </c>
      <c r="B347" s="63" t="s">
        <v>2093</v>
      </c>
      <c r="C347" s="29" t="s">
        <v>2087</v>
      </c>
      <c r="D347" s="20" t="s">
        <v>2088</v>
      </c>
      <c r="E347" s="31" t="s">
        <v>2092</v>
      </c>
      <c r="F347" s="81" t="s">
        <v>2089</v>
      </c>
      <c r="G347" s="20" t="s">
        <v>2090</v>
      </c>
      <c r="H347" s="20" t="s">
        <v>2091</v>
      </c>
      <c r="I347" s="20" t="s">
        <v>1585</v>
      </c>
      <c r="J347" s="29" t="s">
        <v>1586</v>
      </c>
      <c r="K347" s="20"/>
      <c r="L347" s="20"/>
      <c r="M347" s="20"/>
      <c r="N347" s="30"/>
      <c r="O347" s="15"/>
    </row>
    <row r="348" spans="1:15" ht="24.95" customHeight="1" x14ac:dyDescent="0.15">
      <c r="A348" s="27" t="s">
        <v>2182</v>
      </c>
      <c r="B348" s="63" t="str">
        <f>表1[[#This Row],[预算部门码]]&amp;表1[[#This Row],[预算项目]]</f>
        <v>20500电气工程系电气工程系党总支活动经费</v>
      </c>
      <c r="C348" s="98" t="s">
        <v>2189</v>
      </c>
      <c r="D348" s="20" t="s">
        <v>2200</v>
      </c>
      <c r="E348" s="18" t="s">
        <v>1927</v>
      </c>
      <c r="F348" s="18" t="s">
        <v>28</v>
      </c>
      <c r="G348" s="17" t="s">
        <v>1252</v>
      </c>
      <c r="H348" s="17" t="s">
        <v>1253</v>
      </c>
      <c r="I348" s="20"/>
      <c r="J348" s="29" t="s">
        <v>2206</v>
      </c>
      <c r="K348" s="29" t="s">
        <v>2183</v>
      </c>
      <c r="L348" s="20"/>
      <c r="M348" s="20"/>
      <c r="N348" s="30"/>
      <c r="O348" s="15"/>
    </row>
    <row r="349" spans="1:15" ht="24.95" customHeight="1" x14ac:dyDescent="0.15">
      <c r="A349" s="16" t="s">
        <v>469</v>
      </c>
      <c r="B349" s="18" t="s">
        <v>1936</v>
      </c>
      <c r="C349" s="17" t="s">
        <v>1272</v>
      </c>
      <c r="D349" s="17" t="s">
        <v>1199</v>
      </c>
      <c r="E349" s="18" t="s">
        <v>56</v>
      </c>
      <c r="F349" s="18" t="s">
        <v>30</v>
      </c>
      <c r="G349" s="17" t="s">
        <v>1273</v>
      </c>
      <c r="H349" s="17" t="s">
        <v>1274</v>
      </c>
      <c r="I349" s="17" t="s">
        <v>752</v>
      </c>
      <c r="J349" s="19" t="s">
        <v>753</v>
      </c>
      <c r="K349" s="17"/>
      <c r="L349" s="20"/>
      <c r="M349" s="20"/>
      <c r="N349" s="21"/>
      <c r="O349" s="15"/>
    </row>
    <row r="350" spans="1:15" ht="24.95" customHeight="1" x14ac:dyDescent="0.15">
      <c r="A350" s="16" t="s">
        <v>469</v>
      </c>
      <c r="B350" s="18" t="s">
        <v>1934</v>
      </c>
      <c r="C350" s="17" t="s">
        <v>1275</v>
      </c>
      <c r="D350" s="17" t="s">
        <v>1276</v>
      </c>
      <c r="E350" s="18" t="s">
        <v>56</v>
      </c>
      <c r="F350" s="18" t="s">
        <v>30</v>
      </c>
      <c r="G350" s="17" t="s">
        <v>1273</v>
      </c>
      <c r="H350" s="17" t="s">
        <v>1277</v>
      </c>
      <c r="I350" s="17" t="s">
        <v>1183</v>
      </c>
      <c r="J350" s="19" t="s">
        <v>1184</v>
      </c>
      <c r="K350" s="17"/>
      <c r="L350" s="20"/>
      <c r="M350" s="20"/>
      <c r="N350" s="21"/>
      <c r="O350" s="15"/>
    </row>
    <row r="351" spans="1:15" ht="24.95" customHeight="1" x14ac:dyDescent="0.15">
      <c r="A351" s="16" t="s">
        <v>469</v>
      </c>
      <c r="B351" s="18" t="s">
        <v>1935</v>
      </c>
      <c r="C351" s="17" t="s">
        <v>1278</v>
      </c>
      <c r="D351" s="17" t="s">
        <v>1224</v>
      </c>
      <c r="E351" s="18" t="s">
        <v>56</v>
      </c>
      <c r="F351" s="18" t="s">
        <v>30</v>
      </c>
      <c r="G351" s="17" t="s">
        <v>1279</v>
      </c>
      <c r="H351" s="17" t="s">
        <v>1280</v>
      </c>
      <c r="I351" s="17" t="s">
        <v>1281</v>
      </c>
      <c r="J351" s="19" t="s">
        <v>1282</v>
      </c>
      <c r="K351" s="17"/>
      <c r="L351" s="20"/>
      <c r="M351" s="20"/>
      <c r="N351" s="21"/>
      <c r="O351" s="15"/>
    </row>
    <row r="352" spans="1:15" ht="24.75" customHeight="1" x14ac:dyDescent="0.15">
      <c r="A352" s="43" t="s">
        <v>469</v>
      </c>
      <c r="B352" s="60" t="s">
        <v>1937</v>
      </c>
      <c r="C352" s="41" t="s">
        <v>1283</v>
      </c>
      <c r="D352" s="41" t="s">
        <v>1284</v>
      </c>
      <c r="E352" s="60" t="s">
        <v>56</v>
      </c>
      <c r="F352" s="60" t="s">
        <v>30</v>
      </c>
      <c r="G352" s="41" t="s">
        <v>1285</v>
      </c>
      <c r="H352" s="41" t="s">
        <v>1286</v>
      </c>
      <c r="I352" s="41" t="s">
        <v>589</v>
      </c>
      <c r="J352" s="61" t="s">
        <v>590</v>
      </c>
      <c r="K352" s="41"/>
      <c r="L352" s="42"/>
      <c r="M352" s="42"/>
      <c r="N352" s="62"/>
      <c r="O352" s="15"/>
    </row>
    <row r="353" spans="1:15" ht="17.25" x14ac:dyDescent="0.15">
      <c r="A353" s="16" t="s">
        <v>469</v>
      </c>
      <c r="B353" s="18" t="s">
        <v>1938</v>
      </c>
      <c r="C353" s="17" t="s">
        <v>1287</v>
      </c>
      <c r="D353" s="17" t="s">
        <v>1189</v>
      </c>
      <c r="E353" s="18" t="s">
        <v>56</v>
      </c>
      <c r="F353" s="18" t="s">
        <v>30</v>
      </c>
      <c r="G353" s="17" t="s">
        <v>1288</v>
      </c>
      <c r="H353" s="17" t="s">
        <v>1289</v>
      </c>
      <c r="I353" s="17" t="s">
        <v>503</v>
      </c>
      <c r="J353" s="19" t="s">
        <v>504</v>
      </c>
      <c r="K353" s="17"/>
      <c r="L353" s="20"/>
      <c r="M353" s="20"/>
      <c r="N353" s="21"/>
      <c r="O353" s="15"/>
    </row>
    <row r="354" spans="1:15" ht="24.95" customHeight="1" x14ac:dyDescent="0.15">
      <c r="A354" s="43" t="s">
        <v>469</v>
      </c>
      <c r="B354" s="60" t="s">
        <v>1939</v>
      </c>
      <c r="C354" s="41" t="s">
        <v>1290</v>
      </c>
      <c r="D354" s="41" t="s">
        <v>1171</v>
      </c>
      <c r="E354" s="60" t="s">
        <v>56</v>
      </c>
      <c r="F354" s="60" t="s">
        <v>30</v>
      </c>
      <c r="G354" s="41" t="s">
        <v>1288</v>
      </c>
      <c r="H354" s="41" t="s">
        <v>1289</v>
      </c>
      <c r="I354" s="41" t="s">
        <v>503</v>
      </c>
      <c r="J354" s="61" t="s">
        <v>504</v>
      </c>
      <c r="K354" s="41"/>
      <c r="L354" s="42"/>
      <c r="M354" s="42"/>
      <c r="N354" s="62"/>
      <c r="O354" s="15"/>
    </row>
    <row r="355" spans="1:15" ht="17.25" x14ac:dyDescent="0.15">
      <c r="A355" s="16" t="s">
        <v>469</v>
      </c>
      <c r="B355" s="18" t="s">
        <v>1940</v>
      </c>
      <c r="C355" s="17" t="s">
        <v>1291</v>
      </c>
      <c r="D355" s="17" t="s">
        <v>1292</v>
      </c>
      <c r="E355" s="18" t="s">
        <v>56</v>
      </c>
      <c r="F355" s="18" t="s">
        <v>30</v>
      </c>
      <c r="G355" s="17" t="s">
        <v>1293</v>
      </c>
      <c r="H355" s="17" t="s">
        <v>1274</v>
      </c>
      <c r="I355" s="17" t="s">
        <v>752</v>
      </c>
      <c r="J355" s="19" t="s">
        <v>753</v>
      </c>
      <c r="K355" s="17"/>
      <c r="L355" s="20"/>
      <c r="M355" s="20"/>
      <c r="N355" s="21"/>
      <c r="O355" s="15"/>
    </row>
    <row r="356" spans="1:15" ht="17.25" x14ac:dyDescent="0.15">
      <c r="A356" s="53" t="s">
        <v>162</v>
      </c>
      <c r="B356" s="56" t="s">
        <v>1941</v>
      </c>
      <c r="C356" s="54" t="s">
        <v>346</v>
      </c>
      <c r="D356" s="55" t="s">
        <v>345</v>
      </c>
      <c r="E356" s="56" t="s">
        <v>56</v>
      </c>
      <c r="F356" s="57" t="s">
        <v>30</v>
      </c>
      <c r="G356" s="59" t="s">
        <v>347</v>
      </c>
      <c r="H356" s="59" t="s">
        <v>348</v>
      </c>
      <c r="I356" s="20" t="s">
        <v>1584</v>
      </c>
      <c r="J356" s="29" t="s">
        <v>1586</v>
      </c>
      <c r="K356" s="20"/>
      <c r="L356" s="20"/>
      <c r="M356" s="20"/>
      <c r="N356" s="30"/>
      <c r="O356" s="15"/>
    </row>
    <row r="357" spans="1:15" ht="17.25" x14ac:dyDescent="0.15">
      <c r="A357" s="53" t="s">
        <v>162</v>
      </c>
      <c r="B357" s="56" t="s">
        <v>1942</v>
      </c>
      <c r="C357" s="54" t="s">
        <v>350</v>
      </c>
      <c r="D357" s="55" t="s">
        <v>349</v>
      </c>
      <c r="E357" s="56" t="s">
        <v>56</v>
      </c>
      <c r="F357" s="57" t="s">
        <v>30</v>
      </c>
      <c r="G357" s="59" t="s">
        <v>347</v>
      </c>
      <c r="H357" s="59" t="s">
        <v>351</v>
      </c>
      <c r="I357" s="20" t="s">
        <v>1584</v>
      </c>
      <c r="J357" s="29" t="s">
        <v>1586</v>
      </c>
      <c r="K357" s="20"/>
      <c r="L357" s="20"/>
      <c r="M357" s="20"/>
      <c r="N357" s="30"/>
      <c r="O357" s="15"/>
    </row>
    <row r="358" spans="1:15" ht="17.25" x14ac:dyDescent="0.15">
      <c r="A358" s="53" t="s">
        <v>162</v>
      </c>
      <c r="B358" s="56" t="s">
        <v>1943</v>
      </c>
      <c r="C358" s="54" t="s">
        <v>353</v>
      </c>
      <c r="D358" s="55" t="s">
        <v>352</v>
      </c>
      <c r="E358" s="56" t="s">
        <v>56</v>
      </c>
      <c r="F358" s="57" t="s">
        <v>30</v>
      </c>
      <c r="G358" s="59" t="s">
        <v>347</v>
      </c>
      <c r="H358" s="59" t="s">
        <v>354</v>
      </c>
      <c r="I358" s="20" t="s">
        <v>1584</v>
      </c>
      <c r="J358" s="29" t="s">
        <v>1586</v>
      </c>
      <c r="K358" s="20"/>
      <c r="L358" s="20"/>
      <c r="M358" s="20"/>
      <c r="N358" s="30"/>
      <c r="O358" s="15"/>
    </row>
    <row r="359" spans="1:15" ht="34.5" x14ac:dyDescent="0.15">
      <c r="A359" s="53" t="s">
        <v>162</v>
      </c>
      <c r="B359" s="56" t="s">
        <v>1944</v>
      </c>
      <c r="C359" s="54" t="s">
        <v>356</v>
      </c>
      <c r="D359" s="55" t="s">
        <v>355</v>
      </c>
      <c r="E359" s="56" t="s">
        <v>56</v>
      </c>
      <c r="F359" s="57" t="s">
        <v>30</v>
      </c>
      <c r="G359" s="59" t="s">
        <v>347</v>
      </c>
      <c r="H359" s="59" t="s">
        <v>357</v>
      </c>
      <c r="I359" s="20" t="s">
        <v>1584</v>
      </c>
      <c r="J359" s="29" t="s">
        <v>1586</v>
      </c>
      <c r="K359" s="20"/>
      <c r="L359" s="20"/>
      <c r="M359" s="20"/>
      <c r="N359" s="30"/>
      <c r="O359" s="15"/>
    </row>
    <row r="360" spans="1:15" ht="34.5" x14ac:dyDescent="0.15">
      <c r="A360" s="53" t="s">
        <v>162</v>
      </c>
      <c r="B360" s="56" t="s">
        <v>1945</v>
      </c>
      <c r="C360" s="54" t="s">
        <v>359</v>
      </c>
      <c r="D360" s="55" t="s">
        <v>358</v>
      </c>
      <c r="E360" s="56" t="s">
        <v>56</v>
      </c>
      <c r="F360" s="57" t="s">
        <v>30</v>
      </c>
      <c r="G360" s="59" t="s">
        <v>347</v>
      </c>
      <c r="H360" s="59" t="s">
        <v>360</v>
      </c>
      <c r="I360" s="20" t="s">
        <v>1584</v>
      </c>
      <c r="J360" s="29" t="s">
        <v>1586</v>
      </c>
      <c r="K360" s="20"/>
      <c r="L360" s="20"/>
      <c r="M360" s="20"/>
      <c r="N360" s="30"/>
      <c r="O360" s="15"/>
    </row>
    <row r="361" spans="1:15" ht="34.5" x14ac:dyDescent="0.15">
      <c r="A361" s="53" t="s">
        <v>162</v>
      </c>
      <c r="B361" s="56" t="s">
        <v>1945</v>
      </c>
      <c r="C361" s="54" t="s">
        <v>361</v>
      </c>
      <c r="D361" s="55" t="s">
        <v>358</v>
      </c>
      <c r="E361" s="56" t="s">
        <v>56</v>
      </c>
      <c r="F361" s="57">
        <v>20600</v>
      </c>
      <c r="G361" s="59" t="s">
        <v>347</v>
      </c>
      <c r="H361" s="59" t="s">
        <v>360</v>
      </c>
      <c r="I361" s="20" t="s">
        <v>1584</v>
      </c>
      <c r="J361" s="29" t="s">
        <v>1586</v>
      </c>
      <c r="K361" s="20"/>
      <c r="L361" s="20"/>
      <c r="M361" s="20"/>
      <c r="N361" s="30"/>
      <c r="O361" s="15"/>
    </row>
    <row r="362" spans="1:15" ht="34.5" x14ac:dyDescent="0.15">
      <c r="A362" s="53" t="s">
        <v>162</v>
      </c>
      <c r="B362" s="56" t="s">
        <v>1946</v>
      </c>
      <c r="C362" s="54" t="s">
        <v>363</v>
      </c>
      <c r="D362" s="55" t="s">
        <v>362</v>
      </c>
      <c r="E362" s="56" t="s">
        <v>56</v>
      </c>
      <c r="F362" s="57" t="s">
        <v>30</v>
      </c>
      <c r="G362" s="59" t="s">
        <v>347</v>
      </c>
      <c r="H362" s="59" t="s">
        <v>364</v>
      </c>
      <c r="I362" s="20" t="s">
        <v>1584</v>
      </c>
      <c r="J362" s="29" t="s">
        <v>1586</v>
      </c>
      <c r="K362" s="20"/>
      <c r="L362" s="20"/>
      <c r="M362" s="20"/>
      <c r="N362" s="30"/>
      <c r="O362" s="15"/>
    </row>
    <row r="363" spans="1:15" ht="17.25" x14ac:dyDescent="0.15">
      <c r="A363" s="53" t="s">
        <v>162</v>
      </c>
      <c r="B363" s="56" t="s">
        <v>1947</v>
      </c>
      <c r="C363" s="54" t="s">
        <v>366</v>
      </c>
      <c r="D363" s="55" t="s">
        <v>365</v>
      </c>
      <c r="E363" s="56" t="s">
        <v>56</v>
      </c>
      <c r="F363" s="57" t="s">
        <v>30</v>
      </c>
      <c r="G363" s="59" t="s">
        <v>347</v>
      </c>
      <c r="H363" s="59" t="s">
        <v>348</v>
      </c>
      <c r="I363" s="20" t="s">
        <v>1585</v>
      </c>
      <c r="J363" s="29" t="s">
        <v>1586</v>
      </c>
      <c r="K363" s="20"/>
      <c r="L363" s="20"/>
      <c r="M363" s="20"/>
      <c r="N363" s="30"/>
      <c r="O363" s="15"/>
    </row>
    <row r="364" spans="1:15" ht="17.25" x14ac:dyDescent="0.15">
      <c r="A364" s="53" t="s">
        <v>162</v>
      </c>
      <c r="B364" s="56" t="s">
        <v>1948</v>
      </c>
      <c r="C364" s="54" t="s">
        <v>368</v>
      </c>
      <c r="D364" s="55" t="s">
        <v>367</v>
      </c>
      <c r="E364" s="56" t="s">
        <v>56</v>
      </c>
      <c r="F364" s="57">
        <v>20600</v>
      </c>
      <c r="G364" s="59" t="s">
        <v>347</v>
      </c>
      <c r="H364" s="59" t="s">
        <v>351</v>
      </c>
      <c r="I364" s="20" t="s">
        <v>1585</v>
      </c>
      <c r="J364" s="29" t="s">
        <v>1586</v>
      </c>
      <c r="K364" s="20"/>
      <c r="L364" s="20"/>
      <c r="M364" s="20"/>
      <c r="N364" s="30"/>
      <c r="O364" s="15"/>
    </row>
    <row r="365" spans="1:15" ht="17.25" x14ac:dyDescent="0.15">
      <c r="A365" s="53" t="s">
        <v>162</v>
      </c>
      <c r="B365" s="56" t="s">
        <v>1949</v>
      </c>
      <c r="C365" s="54" t="s">
        <v>370</v>
      </c>
      <c r="D365" s="55" t="s">
        <v>369</v>
      </c>
      <c r="E365" s="56" t="s">
        <v>56</v>
      </c>
      <c r="F365" s="57" t="s">
        <v>30</v>
      </c>
      <c r="G365" s="59" t="s">
        <v>347</v>
      </c>
      <c r="H365" s="59" t="s">
        <v>309</v>
      </c>
      <c r="I365" s="20" t="s">
        <v>1585</v>
      </c>
      <c r="J365" s="29" t="s">
        <v>1586</v>
      </c>
      <c r="K365" s="20"/>
      <c r="L365" s="20"/>
      <c r="M365" s="20"/>
      <c r="N365" s="30"/>
      <c r="O365" s="15"/>
    </row>
    <row r="366" spans="1:15" ht="34.5" x14ac:dyDescent="0.15">
      <c r="A366" s="53" t="s">
        <v>162</v>
      </c>
      <c r="B366" s="56" t="s">
        <v>1950</v>
      </c>
      <c r="C366" s="54" t="s">
        <v>372</v>
      </c>
      <c r="D366" s="55" t="s">
        <v>371</v>
      </c>
      <c r="E366" s="56" t="s">
        <v>56</v>
      </c>
      <c r="F366" s="57" t="s">
        <v>30</v>
      </c>
      <c r="G366" s="59" t="s">
        <v>347</v>
      </c>
      <c r="H366" s="59" t="s">
        <v>348</v>
      </c>
      <c r="I366" s="20" t="s">
        <v>1585</v>
      </c>
      <c r="J366" s="29" t="s">
        <v>1586</v>
      </c>
      <c r="K366" s="20"/>
      <c r="L366" s="20"/>
      <c r="M366" s="20"/>
      <c r="N366" s="30"/>
      <c r="O366" s="15"/>
    </row>
    <row r="367" spans="1:15" ht="17.25" x14ac:dyDescent="0.15">
      <c r="A367" s="53" t="s">
        <v>162</v>
      </c>
      <c r="B367" s="56" t="s">
        <v>1951</v>
      </c>
      <c r="C367" s="54" t="s">
        <v>374</v>
      </c>
      <c r="D367" s="55" t="s">
        <v>373</v>
      </c>
      <c r="E367" s="56" t="s">
        <v>56</v>
      </c>
      <c r="F367" s="57" t="s">
        <v>30</v>
      </c>
      <c r="G367" s="59" t="s">
        <v>347</v>
      </c>
      <c r="H367" s="59" t="s">
        <v>348</v>
      </c>
      <c r="I367" s="20" t="s">
        <v>1585</v>
      </c>
      <c r="J367" s="29" t="s">
        <v>1586</v>
      </c>
      <c r="K367" s="20"/>
      <c r="L367" s="20"/>
      <c r="M367" s="20"/>
      <c r="N367" s="30"/>
      <c r="O367" s="15"/>
    </row>
    <row r="368" spans="1:15" ht="17.25" x14ac:dyDescent="0.15">
      <c r="A368" s="53" t="s">
        <v>162</v>
      </c>
      <c r="B368" s="56" t="s">
        <v>1952</v>
      </c>
      <c r="C368" s="54" t="s">
        <v>376</v>
      </c>
      <c r="D368" s="55" t="s">
        <v>375</v>
      </c>
      <c r="E368" s="56" t="s">
        <v>56</v>
      </c>
      <c r="F368" s="57" t="s">
        <v>30</v>
      </c>
      <c r="G368" s="59" t="s">
        <v>347</v>
      </c>
      <c r="H368" s="59" t="s">
        <v>348</v>
      </c>
      <c r="I368" s="20" t="s">
        <v>1585</v>
      </c>
      <c r="J368" s="29" t="s">
        <v>1586</v>
      </c>
      <c r="K368" s="20"/>
      <c r="L368" s="20"/>
      <c r="M368" s="20"/>
      <c r="N368" s="30"/>
      <c r="O368" s="15"/>
    </row>
    <row r="369" spans="1:15" ht="34.5" x14ac:dyDescent="0.15">
      <c r="A369" s="53" t="s">
        <v>162</v>
      </c>
      <c r="B369" s="56" t="s">
        <v>1953</v>
      </c>
      <c r="C369" s="54" t="s">
        <v>378</v>
      </c>
      <c r="D369" s="55" t="s">
        <v>377</v>
      </c>
      <c r="E369" s="56" t="s">
        <v>56</v>
      </c>
      <c r="F369" s="57" t="s">
        <v>30</v>
      </c>
      <c r="G369" s="59" t="s">
        <v>347</v>
      </c>
      <c r="H369" s="59" t="s">
        <v>360</v>
      </c>
      <c r="I369" s="20" t="s">
        <v>1585</v>
      </c>
      <c r="J369" s="29" t="s">
        <v>1586</v>
      </c>
      <c r="K369" s="20"/>
      <c r="L369" s="20"/>
      <c r="M369" s="20"/>
      <c r="N369" s="30"/>
      <c r="O369" s="15"/>
    </row>
    <row r="370" spans="1:15" ht="17.25" x14ac:dyDescent="0.15">
      <c r="A370" s="27" t="s">
        <v>2182</v>
      </c>
      <c r="B370" s="63" t="str">
        <f>表1[[#This Row],[预算部门码]]&amp;表1[[#This Row],[预算项目]]</f>
        <v>20600轨道交通系轨道交通系党总支活动经费</v>
      </c>
      <c r="C370" s="29" t="s">
        <v>2190</v>
      </c>
      <c r="D370" s="20" t="s">
        <v>2201</v>
      </c>
      <c r="E370" s="18" t="s">
        <v>56</v>
      </c>
      <c r="F370" s="18" t="s">
        <v>30</v>
      </c>
      <c r="G370" s="17" t="s">
        <v>1273</v>
      </c>
      <c r="H370" s="17" t="s">
        <v>1274</v>
      </c>
      <c r="I370" s="20"/>
      <c r="J370" s="29" t="s">
        <v>2206</v>
      </c>
      <c r="K370" s="29" t="s">
        <v>2183</v>
      </c>
      <c r="L370" s="20"/>
      <c r="M370" s="20"/>
      <c r="N370" s="30"/>
      <c r="O370" s="15"/>
    </row>
    <row r="371" spans="1:15" ht="17.25" x14ac:dyDescent="0.15">
      <c r="A371" s="16" t="s">
        <v>469</v>
      </c>
      <c r="B371" s="18" t="s">
        <v>1956</v>
      </c>
      <c r="C371" s="17" t="s">
        <v>1294</v>
      </c>
      <c r="D371" s="17" t="s">
        <v>1199</v>
      </c>
      <c r="E371" s="18" t="s">
        <v>67</v>
      </c>
      <c r="F371" s="18" t="s">
        <v>31</v>
      </c>
      <c r="G371" s="17" t="s">
        <v>1295</v>
      </c>
      <c r="H371" s="17" t="s">
        <v>1296</v>
      </c>
      <c r="I371" s="17" t="s">
        <v>1183</v>
      </c>
      <c r="J371" s="19" t="s">
        <v>1184</v>
      </c>
      <c r="K371" s="17"/>
      <c r="L371" s="20"/>
      <c r="M371" s="20"/>
      <c r="N371" s="21"/>
      <c r="O371" s="15"/>
    </row>
    <row r="372" spans="1:15" ht="17.25" x14ac:dyDescent="0.15">
      <c r="A372" s="16" t="s">
        <v>469</v>
      </c>
      <c r="B372" s="18" t="s">
        <v>1954</v>
      </c>
      <c r="C372" s="17" t="s">
        <v>1297</v>
      </c>
      <c r="D372" s="17" t="s">
        <v>1203</v>
      </c>
      <c r="E372" s="18" t="s">
        <v>67</v>
      </c>
      <c r="F372" s="18" t="s">
        <v>31</v>
      </c>
      <c r="G372" s="17" t="s">
        <v>1298</v>
      </c>
      <c r="H372" s="17" t="s">
        <v>1299</v>
      </c>
      <c r="I372" s="17" t="s">
        <v>1300</v>
      </c>
      <c r="J372" s="19" t="s">
        <v>1301</v>
      </c>
      <c r="K372" s="17"/>
      <c r="L372" s="20"/>
      <c r="M372" s="20"/>
      <c r="N372" s="21"/>
      <c r="O372" s="15"/>
    </row>
    <row r="373" spans="1:15" ht="17.25" x14ac:dyDescent="0.15">
      <c r="A373" s="16" t="s">
        <v>469</v>
      </c>
      <c r="B373" s="18" t="s">
        <v>1955</v>
      </c>
      <c r="C373" s="17" t="s">
        <v>1302</v>
      </c>
      <c r="D373" s="17" t="s">
        <v>1303</v>
      </c>
      <c r="E373" s="18" t="s">
        <v>67</v>
      </c>
      <c r="F373" s="18" t="s">
        <v>31</v>
      </c>
      <c r="G373" s="17" t="s">
        <v>1304</v>
      </c>
      <c r="H373" s="17" t="s">
        <v>1305</v>
      </c>
      <c r="I373" s="17" t="s">
        <v>589</v>
      </c>
      <c r="J373" s="19" t="s">
        <v>590</v>
      </c>
      <c r="K373" s="17"/>
      <c r="L373" s="20"/>
      <c r="M373" s="20"/>
      <c r="N373" s="21"/>
      <c r="O373" s="15"/>
    </row>
    <row r="374" spans="1:15" ht="17.25" x14ac:dyDescent="0.15">
      <c r="A374" s="16" t="s">
        <v>469</v>
      </c>
      <c r="B374" s="18" t="s">
        <v>1957</v>
      </c>
      <c r="C374" s="17" t="s">
        <v>1306</v>
      </c>
      <c r="D374" s="17" t="s">
        <v>1209</v>
      </c>
      <c r="E374" s="18" t="s">
        <v>67</v>
      </c>
      <c r="F374" s="18" t="s">
        <v>31</v>
      </c>
      <c r="G374" s="17" t="s">
        <v>1307</v>
      </c>
      <c r="H374" s="17" t="s">
        <v>1308</v>
      </c>
      <c r="I374" s="17" t="s">
        <v>1309</v>
      </c>
      <c r="J374" s="19" t="s">
        <v>1310</v>
      </c>
      <c r="K374" s="17"/>
      <c r="L374" s="20"/>
      <c r="M374" s="20"/>
      <c r="N374" s="21"/>
      <c r="O374" s="15"/>
    </row>
    <row r="375" spans="1:15" ht="17.25" x14ac:dyDescent="0.15">
      <c r="A375" s="16" t="s">
        <v>469</v>
      </c>
      <c r="B375" s="18" t="s">
        <v>1958</v>
      </c>
      <c r="C375" s="17" t="s">
        <v>1311</v>
      </c>
      <c r="D375" s="17" t="s">
        <v>1312</v>
      </c>
      <c r="E375" s="18" t="s">
        <v>67</v>
      </c>
      <c r="F375" s="18" t="s">
        <v>31</v>
      </c>
      <c r="G375" s="17" t="s">
        <v>1313</v>
      </c>
      <c r="H375" s="17" t="s">
        <v>1314</v>
      </c>
      <c r="I375" s="17" t="s">
        <v>752</v>
      </c>
      <c r="J375" s="19" t="s">
        <v>753</v>
      </c>
      <c r="K375" s="17"/>
      <c r="L375" s="20"/>
      <c r="M375" s="20"/>
      <c r="N375" s="21"/>
      <c r="O375" s="15"/>
    </row>
    <row r="376" spans="1:15" ht="17.25" x14ac:dyDescent="0.15">
      <c r="A376" s="16" t="s">
        <v>469</v>
      </c>
      <c r="B376" s="18" t="s">
        <v>1959</v>
      </c>
      <c r="C376" s="17" t="s">
        <v>1315</v>
      </c>
      <c r="D376" s="17" t="s">
        <v>1248</v>
      </c>
      <c r="E376" s="18" t="s">
        <v>67</v>
      </c>
      <c r="F376" s="18" t="s">
        <v>31</v>
      </c>
      <c r="G376" s="17" t="s">
        <v>1295</v>
      </c>
      <c r="H376" s="17" t="s">
        <v>1296</v>
      </c>
      <c r="I376" s="17" t="s">
        <v>1183</v>
      </c>
      <c r="J376" s="19" t="s">
        <v>1184</v>
      </c>
      <c r="K376" s="17"/>
      <c r="L376" s="20"/>
      <c r="M376" s="20"/>
      <c r="N376" s="21"/>
      <c r="O376" s="15"/>
    </row>
    <row r="377" spans="1:15" ht="17.25" x14ac:dyDescent="0.15">
      <c r="A377" s="16" t="s">
        <v>469</v>
      </c>
      <c r="B377" s="18" t="s">
        <v>1960</v>
      </c>
      <c r="C377" s="17" t="s">
        <v>1316</v>
      </c>
      <c r="D377" s="17" t="s">
        <v>1250</v>
      </c>
      <c r="E377" s="18" t="s">
        <v>67</v>
      </c>
      <c r="F377" s="18" t="s">
        <v>31</v>
      </c>
      <c r="G377" s="17" t="s">
        <v>1317</v>
      </c>
      <c r="H377" s="17" t="s">
        <v>1318</v>
      </c>
      <c r="I377" s="17" t="s">
        <v>1319</v>
      </c>
      <c r="J377" s="19" t="s">
        <v>1320</v>
      </c>
      <c r="K377" s="17"/>
      <c r="L377" s="20"/>
      <c r="M377" s="20"/>
      <c r="N377" s="21"/>
      <c r="O377" s="15"/>
    </row>
    <row r="378" spans="1:15" ht="17.25" x14ac:dyDescent="0.15">
      <c r="A378" s="53" t="s">
        <v>162</v>
      </c>
      <c r="B378" s="56" t="s">
        <v>1961</v>
      </c>
      <c r="C378" s="54" t="s">
        <v>380</v>
      </c>
      <c r="D378" s="55" t="s">
        <v>379</v>
      </c>
      <c r="E378" s="56" t="s">
        <v>67</v>
      </c>
      <c r="F378" s="57" t="s">
        <v>31</v>
      </c>
      <c r="G378" s="59" t="s">
        <v>32</v>
      </c>
      <c r="H378" s="59" t="s">
        <v>381</v>
      </c>
      <c r="I378" s="20" t="s">
        <v>1585</v>
      </c>
      <c r="J378" s="29" t="s">
        <v>1586</v>
      </c>
      <c r="K378" s="20"/>
      <c r="L378" s="20"/>
      <c r="M378" s="20"/>
      <c r="N378" s="30"/>
      <c r="O378" s="15"/>
    </row>
    <row r="379" spans="1:15" ht="17.25" x14ac:dyDescent="0.15">
      <c r="A379" s="53" t="s">
        <v>162</v>
      </c>
      <c r="B379" s="56" t="s">
        <v>1962</v>
      </c>
      <c r="C379" s="54" t="s">
        <v>383</v>
      </c>
      <c r="D379" s="55" t="s">
        <v>382</v>
      </c>
      <c r="E379" s="56" t="s">
        <v>67</v>
      </c>
      <c r="F379" s="57" t="s">
        <v>31</v>
      </c>
      <c r="G379" s="59" t="s">
        <v>32</v>
      </c>
      <c r="H379" s="59" t="s">
        <v>384</v>
      </c>
      <c r="I379" s="20" t="s">
        <v>1585</v>
      </c>
      <c r="J379" s="29" t="s">
        <v>1586</v>
      </c>
      <c r="K379" s="20"/>
      <c r="L379" s="20"/>
      <c r="M379" s="20"/>
      <c r="N379" s="30"/>
      <c r="O379" s="15"/>
    </row>
    <row r="380" spans="1:15" ht="17.25" x14ac:dyDescent="0.15">
      <c r="A380" s="53" t="s">
        <v>162</v>
      </c>
      <c r="B380" s="56" t="s">
        <v>1963</v>
      </c>
      <c r="C380" s="54" t="s">
        <v>386</v>
      </c>
      <c r="D380" s="55" t="s">
        <v>385</v>
      </c>
      <c r="E380" s="56" t="s">
        <v>67</v>
      </c>
      <c r="F380" s="57" t="s">
        <v>31</v>
      </c>
      <c r="G380" s="59" t="s">
        <v>32</v>
      </c>
      <c r="H380" s="59" t="s">
        <v>387</v>
      </c>
      <c r="I380" s="20" t="s">
        <v>1585</v>
      </c>
      <c r="J380" s="29" t="s">
        <v>1586</v>
      </c>
      <c r="K380" s="20"/>
      <c r="L380" s="20"/>
      <c r="M380" s="20"/>
      <c r="N380" s="30"/>
      <c r="O380" s="15"/>
    </row>
    <row r="381" spans="1:15" ht="17.25" x14ac:dyDescent="0.15">
      <c r="A381" s="53" t="s">
        <v>162</v>
      </c>
      <c r="B381" s="56" t="s">
        <v>1964</v>
      </c>
      <c r="C381" s="54" t="s">
        <v>389</v>
      </c>
      <c r="D381" s="55" t="s">
        <v>388</v>
      </c>
      <c r="E381" s="56" t="s">
        <v>67</v>
      </c>
      <c r="F381" s="57" t="s">
        <v>31</v>
      </c>
      <c r="G381" s="59" t="s">
        <v>32</v>
      </c>
      <c r="H381" s="59" t="s">
        <v>390</v>
      </c>
      <c r="I381" s="20" t="s">
        <v>1585</v>
      </c>
      <c r="J381" s="29" t="s">
        <v>1586</v>
      </c>
      <c r="K381" s="20"/>
      <c r="L381" s="20"/>
      <c r="M381" s="20"/>
      <c r="N381" s="30"/>
      <c r="O381" s="15"/>
    </row>
    <row r="382" spans="1:15" ht="17.25" x14ac:dyDescent="0.15">
      <c r="A382" s="53" t="s">
        <v>162</v>
      </c>
      <c r="B382" s="56" t="s">
        <v>1965</v>
      </c>
      <c r="C382" s="54" t="s">
        <v>392</v>
      </c>
      <c r="D382" s="55" t="s">
        <v>391</v>
      </c>
      <c r="E382" s="56" t="s">
        <v>67</v>
      </c>
      <c r="F382" s="57" t="s">
        <v>31</v>
      </c>
      <c r="G382" s="59" t="s">
        <v>32</v>
      </c>
      <c r="H382" s="59" t="s">
        <v>384</v>
      </c>
      <c r="I382" s="20" t="s">
        <v>1585</v>
      </c>
      <c r="J382" s="29" t="s">
        <v>1586</v>
      </c>
      <c r="K382" s="20"/>
      <c r="L382" s="20"/>
      <c r="M382" s="20"/>
      <c r="N382" s="30"/>
      <c r="O382" s="15"/>
    </row>
    <row r="383" spans="1:15" ht="17.25" x14ac:dyDescent="0.15">
      <c r="A383" s="53" t="s">
        <v>162</v>
      </c>
      <c r="B383" s="56" t="s">
        <v>1966</v>
      </c>
      <c r="C383" s="54" t="s">
        <v>454</v>
      </c>
      <c r="D383" s="55" t="s">
        <v>455</v>
      </c>
      <c r="E383" s="56" t="s">
        <v>67</v>
      </c>
      <c r="F383" s="57" t="s">
        <v>31</v>
      </c>
      <c r="G383" s="59" t="s">
        <v>32</v>
      </c>
      <c r="H383" s="59" t="s">
        <v>453</v>
      </c>
      <c r="I383" s="20" t="s">
        <v>1585</v>
      </c>
      <c r="J383" s="29" t="s">
        <v>1586</v>
      </c>
      <c r="K383" s="20"/>
      <c r="L383" s="20"/>
      <c r="M383" s="20"/>
      <c r="N383" s="30"/>
      <c r="O383" s="15"/>
    </row>
    <row r="384" spans="1:15" ht="17.25" x14ac:dyDescent="0.15">
      <c r="A384" s="27" t="s">
        <v>2182</v>
      </c>
      <c r="B384" s="63" t="str">
        <f>表1[[#This Row],[预算部门码]]&amp;表1[[#This Row],[预算项目]]</f>
        <v>20700经济管理系经济管理系党总支活动经费</v>
      </c>
      <c r="C384" s="98" t="s">
        <v>2191</v>
      </c>
      <c r="D384" s="20" t="s">
        <v>2202</v>
      </c>
      <c r="E384" s="18" t="s">
        <v>67</v>
      </c>
      <c r="F384" s="18" t="s">
        <v>31</v>
      </c>
      <c r="G384" s="17" t="s">
        <v>1295</v>
      </c>
      <c r="H384" s="17" t="s">
        <v>1296</v>
      </c>
      <c r="I384" s="20"/>
      <c r="J384" s="29" t="s">
        <v>2206</v>
      </c>
      <c r="K384" s="29" t="s">
        <v>2183</v>
      </c>
      <c r="L384" s="20"/>
      <c r="M384" s="20"/>
      <c r="N384" s="30"/>
      <c r="O384" s="15"/>
    </row>
    <row r="385" spans="1:15" ht="17.25" x14ac:dyDescent="0.15">
      <c r="A385" s="16" t="s">
        <v>469</v>
      </c>
      <c r="B385" s="18" t="s">
        <v>1969</v>
      </c>
      <c r="C385" s="17" t="s">
        <v>1321</v>
      </c>
      <c r="D385" s="17" t="s">
        <v>1322</v>
      </c>
      <c r="E385" s="18" t="s">
        <v>68</v>
      </c>
      <c r="F385" s="18" t="s">
        <v>33</v>
      </c>
      <c r="G385" s="17" t="s">
        <v>1323</v>
      </c>
      <c r="H385" s="17" t="s">
        <v>1324</v>
      </c>
      <c r="I385" s="17" t="s">
        <v>496</v>
      </c>
      <c r="J385" s="19" t="s">
        <v>497</v>
      </c>
      <c r="K385" s="17"/>
      <c r="L385" s="20"/>
      <c r="M385" s="20"/>
      <c r="N385" s="21"/>
      <c r="O385" s="15"/>
    </row>
    <row r="386" spans="1:15" ht="17.25" x14ac:dyDescent="0.15">
      <c r="A386" s="16" t="s">
        <v>469</v>
      </c>
      <c r="B386" s="18" t="s">
        <v>1967</v>
      </c>
      <c r="C386" s="17" t="s">
        <v>1325</v>
      </c>
      <c r="D386" s="17" t="s">
        <v>578</v>
      </c>
      <c r="E386" s="18" t="s">
        <v>68</v>
      </c>
      <c r="F386" s="18" t="s">
        <v>33</v>
      </c>
      <c r="G386" s="17" t="s">
        <v>1323</v>
      </c>
      <c r="H386" s="17" t="s">
        <v>1324</v>
      </c>
      <c r="I386" s="17" t="s">
        <v>496</v>
      </c>
      <c r="J386" s="19" t="s">
        <v>497</v>
      </c>
      <c r="K386" s="17"/>
      <c r="L386" s="20"/>
      <c r="M386" s="20"/>
      <c r="N386" s="21"/>
      <c r="O386" s="15"/>
    </row>
    <row r="387" spans="1:15" ht="17.25" x14ac:dyDescent="0.15">
      <c r="A387" s="16" t="s">
        <v>469</v>
      </c>
      <c r="B387" s="18" t="s">
        <v>1968</v>
      </c>
      <c r="C387" s="17" t="s">
        <v>1326</v>
      </c>
      <c r="D387" s="17" t="s">
        <v>499</v>
      </c>
      <c r="E387" s="18" t="s">
        <v>68</v>
      </c>
      <c r="F387" s="18" t="s">
        <v>33</v>
      </c>
      <c r="G387" s="17" t="s">
        <v>1323</v>
      </c>
      <c r="H387" s="17" t="s">
        <v>1324</v>
      </c>
      <c r="I387" s="17" t="s">
        <v>496</v>
      </c>
      <c r="J387" s="19" t="s">
        <v>497</v>
      </c>
      <c r="K387" s="17"/>
      <c r="L387" s="20"/>
      <c r="M387" s="20"/>
      <c r="N387" s="21"/>
      <c r="O387" s="15"/>
    </row>
    <row r="388" spans="1:15" ht="17.25" x14ac:dyDescent="0.15">
      <c r="A388" s="16" t="s">
        <v>469</v>
      </c>
      <c r="B388" s="18" t="s">
        <v>1970</v>
      </c>
      <c r="C388" s="17" t="s">
        <v>1327</v>
      </c>
      <c r="D388" s="17" t="s">
        <v>1328</v>
      </c>
      <c r="E388" s="18" t="s">
        <v>68</v>
      </c>
      <c r="F388" s="18" t="s">
        <v>33</v>
      </c>
      <c r="G388" s="17" t="s">
        <v>1323</v>
      </c>
      <c r="H388" s="17" t="s">
        <v>1329</v>
      </c>
      <c r="I388" s="17" t="s">
        <v>496</v>
      </c>
      <c r="J388" s="19" t="s">
        <v>497</v>
      </c>
      <c r="K388" s="17"/>
      <c r="L388" s="20"/>
      <c r="M388" s="20"/>
      <c r="N388" s="21"/>
      <c r="O388" s="15"/>
    </row>
    <row r="389" spans="1:15" ht="17.25" x14ac:dyDescent="0.15">
      <c r="A389" s="16" t="s">
        <v>469</v>
      </c>
      <c r="B389" s="18" t="s">
        <v>1971</v>
      </c>
      <c r="C389" s="17" t="s">
        <v>1330</v>
      </c>
      <c r="D389" s="17" t="s">
        <v>1331</v>
      </c>
      <c r="E389" s="18" t="s">
        <v>68</v>
      </c>
      <c r="F389" s="18" t="s">
        <v>33</v>
      </c>
      <c r="G389" s="17" t="s">
        <v>1323</v>
      </c>
      <c r="H389" s="17" t="s">
        <v>1324</v>
      </c>
      <c r="I389" s="17" t="s">
        <v>496</v>
      </c>
      <c r="J389" s="19" t="s">
        <v>497</v>
      </c>
      <c r="K389" s="17"/>
      <c r="L389" s="20"/>
      <c r="M389" s="20"/>
      <c r="N389" s="21"/>
      <c r="O389" s="15"/>
    </row>
    <row r="390" spans="1:15" ht="86.25" x14ac:dyDescent="0.15">
      <c r="A390" s="16" t="s">
        <v>555</v>
      </c>
      <c r="B390" s="18" t="s">
        <v>1972</v>
      </c>
      <c r="C390" s="17" t="s">
        <v>1332</v>
      </c>
      <c r="D390" s="22" t="s">
        <v>1333</v>
      </c>
      <c r="E390" s="18" t="s">
        <v>68</v>
      </c>
      <c r="F390" s="18" t="s">
        <v>33</v>
      </c>
      <c r="G390" s="17" t="s">
        <v>1323</v>
      </c>
      <c r="H390" s="17" t="s">
        <v>1324</v>
      </c>
      <c r="I390" s="17" t="s">
        <v>552</v>
      </c>
      <c r="J390" s="19" t="s">
        <v>553</v>
      </c>
      <c r="K390" s="17" t="s">
        <v>554</v>
      </c>
      <c r="L390" s="25"/>
      <c r="M390" s="25"/>
      <c r="N390" s="26"/>
      <c r="O390" s="15"/>
    </row>
    <row r="391" spans="1:15" ht="86.25" x14ac:dyDescent="0.15">
      <c r="A391" s="16" t="s">
        <v>555</v>
      </c>
      <c r="B391" s="18" t="s">
        <v>1973</v>
      </c>
      <c r="C391" s="17" t="s">
        <v>1334</v>
      </c>
      <c r="D391" s="22" t="s">
        <v>1335</v>
      </c>
      <c r="E391" s="18" t="s">
        <v>68</v>
      </c>
      <c r="F391" s="18" t="s">
        <v>33</v>
      </c>
      <c r="G391" s="17" t="s">
        <v>1323</v>
      </c>
      <c r="H391" s="17" t="s">
        <v>1324</v>
      </c>
      <c r="I391" s="17" t="s">
        <v>552</v>
      </c>
      <c r="J391" s="19" t="s">
        <v>553</v>
      </c>
      <c r="K391" s="17" t="s">
        <v>554</v>
      </c>
      <c r="L391" s="25" t="s">
        <v>1336</v>
      </c>
      <c r="M391" s="18">
        <v>700000</v>
      </c>
      <c r="N391" s="26"/>
      <c r="O391" s="15"/>
    </row>
    <row r="392" spans="1:15" ht="17.25" x14ac:dyDescent="0.15">
      <c r="A392" s="16" t="s">
        <v>469</v>
      </c>
      <c r="B392" s="18" t="s">
        <v>1974</v>
      </c>
      <c r="C392" s="17" t="s">
        <v>1337</v>
      </c>
      <c r="D392" s="17" t="s">
        <v>1338</v>
      </c>
      <c r="E392" s="18" t="s">
        <v>68</v>
      </c>
      <c r="F392" s="18" t="s">
        <v>33</v>
      </c>
      <c r="G392" s="17" t="s">
        <v>1323</v>
      </c>
      <c r="H392" s="17" t="s">
        <v>1324</v>
      </c>
      <c r="I392" s="17" t="s">
        <v>496</v>
      </c>
      <c r="J392" s="19" t="s">
        <v>497</v>
      </c>
      <c r="K392" s="17"/>
      <c r="L392" s="20"/>
      <c r="M392" s="20"/>
      <c r="N392" s="21"/>
      <c r="O392" s="15"/>
    </row>
    <row r="393" spans="1:15" ht="17.25" x14ac:dyDescent="0.15">
      <c r="A393" s="16" t="s">
        <v>469</v>
      </c>
      <c r="B393" s="18" t="s">
        <v>1975</v>
      </c>
      <c r="C393" s="17" t="s">
        <v>1339</v>
      </c>
      <c r="D393" s="17" t="s">
        <v>1340</v>
      </c>
      <c r="E393" s="18" t="s">
        <v>68</v>
      </c>
      <c r="F393" s="18" t="s">
        <v>33</v>
      </c>
      <c r="G393" s="17" t="s">
        <v>1323</v>
      </c>
      <c r="H393" s="17" t="s">
        <v>1324</v>
      </c>
      <c r="I393" s="17" t="s">
        <v>496</v>
      </c>
      <c r="J393" s="19" t="s">
        <v>497</v>
      </c>
      <c r="K393" s="17"/>
      <c r="L393" s="20"/>
      <c r="M393" s="20"/>
      <c r="N393" s="21"/>
      <c r="O393" s="15"/>
    </row>
    <row r="394" spans="1:15" ht="17.25" x14ac:dyDescent="0.15">
      <c r="A394" s="53" t="s">
        <v>162</v>
      </c>
      <c r="B394" s="56" t="s">
        <v>1976</v>
      </c>
      <c r="C394" s="54" t="s">
        <v>394</v>
      </c>
      <c r="D394" s="55" t="s">
        <v>393</v>
      </c>
      <c r="E394" s="56" t="s">
        <v>68</v>
      </c>
      <c r="F394" s="57" t="s">
        <v>33</v>
      </c>
      <c r="G394" s="59" t="s">
        <v>34</v>
      </c>
      <c r="H394" s="59" t="s">
        <v>395</v>
      </c>
      <c r="I394" s="20" t="s">
        <v>1584</v>
      </c>
      <c r="J394" s="29" t="s">
        <v>1586</v>
      </c>
      <c r="K394" s="20"/>
      <c r="L394" s="20"/>
      <c r="M394" s="20"/>
      <c r="N394" s="30"/>
      <c r="O394" s="15"/>
    </row>
    <row r="395" spans="1:15" ht="17.25" x14ac:dyDescent="0.15">
      <c r="A395" s="53" t="s">
        <v>162</v>
      </c>
      <c r="B395" s="56" t="s">
        <v>1977</v>
      </c>
      <c r="C395" s="54" t="s">
        <v>397</v>
      </c>
      <c r="D395" s="55" t="s">
        <v>396</v>
      </c>
      <c r="E395" s="56" t="s">
        <v>68</v>
      </c>
      <c r="F395" s="57" t="s">
        <v>33</v>
      </c>
      <c r="G395" s="59" t="s">
        <v>34</v>
      </c>
      <c r="H395" s="59" t="s">
        <v>398</v>
      </c>
      <c r="I395" s="20" t="s">
        <v>1584</v>
      </c>
      <c r="J395" s="29" t="s">
        <v>1586</v>
      </c>
      <c r="K395" s="20"/>
      <c r="L395" s="20"/>
      <c r="M395" s="20"/>
      <c r="N395" s="30"/>
      <c r="O395" s="15"/>
    </row>
    <row r="396" spans="1:15" ht="17.25" x14ac:dyDescent="0.15">
      <c r="A396" s="53" t="s">
        <v>162</v>
      </c>
      <c r="B396" s="56" t="s">
        <v>1978</v>
      </c>
      <c r="C396" s="54" t="s">
        <v>400</v>
      </c>
      <c r="D396" s="55" t="s">
        <v>399</v>
      </c>
      <c r="E396" s="56" t="s">
        <v>68</v>
      </c>
      <c r="F396" s="57" t="s">
        <v>33</v>
      </c>
      <c r="G396" s="59" t="s">
        <v>34</v>
      </c>
      <c r="H396" s="59" t="s">
        <v>401</v>
      </c>
      <c r="I396" s="20" t="s">
        <v>1584</v>
      </c>
      <c r="J396" s="29" t="s">
        <v>1586</v>
      </c>
      <c r="K396" s="20"/>
      <c r="L396" s="20"/>
      <c r="M396" s="20"/>
      <c r="N396" s="30"/>
      <c r="O396" s="15"/>
    </row>
    <row r="397" spans="1:15" ht="17.25" x14ac:dyDescent="0.15">
      <c r="A397" s="53" t="s">
        <v>162</v>
      </c>
      <c r="B397" s="56" t="s">
        <v>1979</v>
      </c>
      <c r="C397" s="54" t="s">
        <v>403</v>
      </c>
      <c r="D397" s="55" t="s">
        <v>402</v>
      </c>
      <c r="E397" s="56" t="s">
        <v>68</v>
      </c>
      <c r="F397" s="57" t="s">
        <v>33</v>
      </c>
      <c r="G397" s="59" t="s">
        <v>34</v>
      </c>
      <c r="H397" s="59" t="s">
        <v>404</v>
      </c>
      <c r="I397" s="20" t="s">
        <v>1584</v>
      </c>
      <c r="J397" s="29" t="s">
        <v>1586</v>
      </c>
      <c r="K397" s="20"/>
      <c r="L397" s="20"/>
      <c r="M397" s="20"/>
      <c r="N397" s="30"/>
      <c r="O397" s="15"/>
    </row>
    <row r="398" spans="1:15" ht="34.5" x14ac:dyDescent="0.15">
      <c r="A398" s="53" t="s">
        <v>162</v>
      </c>
      <c r="B398" s="56" t="s">
        <v>1980</v>
      </c>
      <c r="C398" s="54" t="s">
        <v>406</v>
      </c>
      <c r="D398" s="55" t="s">
        <v>405</v>
      </c>
      <c r="E398" s="56" t="s">
        <v>68</v>
      </c>
      <c r="F398" s="57" t="s">
        <v>33</v>
      </c>
      <c r="G398" s="59" t="s">
        <v>34</v>
      </c>
      <c r="H398" s="59" t="s">
        <v>407</v>
      </c>
      <c r="I398" s="20" t="s">
        <v>1585</v>
      </c>
      <c r="J398" s="29" t="s">
        <v>1586</v>
      </c>
      <c r="K398" s="20"/>
      <c r="L398" s="20"/>
      <c r="M398" s="20"/>
      <c r="N398" s="30"/>
      <c r="O398" s="15"/>
    </row>
    <row r="399" spans="1:15" ht="17.25" x14ac:dyDescent="0.15">
      <c r="A399" s="53" t="s">
        <v>162</v>
      </c>
      <c r="B399" s="56" t="s">
        <v>1981</v>
      </c>
      <c r="C399" s="54" t="s">
        <v>409</v>
      </c>
      <c r="D399" s="55" t="s">
        <v>408</v>
      </c>
      <c r="E399" s="56" t="s">
        <v>68</v>
      </c>
      <c r="F399" s="57" t="s">
        <v>33</v>
      </c>
      <c r="G399" s="59" t="s">
        <v>34</v>
      </c>
      <c r="H399" s="59" t="s">
        <v>410</v>
      </c>
      <c r="I399" s="20" t="s">
        <v>1585</v>
      </c>
      <c r="J399" s="29" t="s">
        <v>1586</v>
      </c>
      <c r="K399" s="20"/>
      <c r="L399" s="20"/>
      <c r="M399" s="20"/>
      <c r="N399" s="30"/>
      <c r="O399" s="15"/>
    </row>
    <row r="400" spans="1:15" ht="17.25" x14ac:dyDescent="0.15">
      <c r="A400" s="53" t="s">
        <v>162</v>
      </c>
      <c r="B400" s="56" t="s">
        <v>1982</v>
      </c>
      <c r="C400" s="54" t="s">
        <v>412</v>
      </c>
      <c r="D400" s="55" t="s">
        <v>411</v>
      </c>
      <c r="E400" s="56" t="s">
        <v>68</v>
      </c>
      <c r="F400" s="57" t="s">
        <v>33</v>
      </c>
      <c r="G400" s="59" t="s">
        <v>34</v>
      </c>
      <c r="H400" s="59" t="s">
        <v>410</v>
      </c>
      <c r="I400" s="20" t="s">
        <v>1585</v>
      </c>
      <c r="J400" s="29" t="s">
        <v>1586</v>
      </c>
      <c r="K400" s="20"/>
      <c r="L400" s="20"/>
      <c r="M400" s="20"/>
      <c r="N400" s="30"/>
      <c r="O400" s="15"/>
    </row>
    <row r="401" spans="1:15" ht="17.25" x14ac:dyDescent="0.15">
      <c r="A401" s="53" t="s">
        <v>162</v>
      </c>
      <c r="B401" s="56" t="s">
        <v>1983</v>
      </c>
      <c r="C401" s="54" t="s">
        <v>414</v>
      </c>
      <c r="D401" s="55" t="s">
        <v>413</v>
      </c>
      <c r="E401" s="56" t="s">
        <v>68</v>
      </c>
      <c r="F401" s="57" t="s">
        <v>33</v>
      </c>
      <c r="G401" s="59" t="s">
        <v>34</v>
      </c>
      <c r="H401" s="59" t="s">
        <v>410</v>
      </c>
      <c r="I401" s="20" t="s">
        <v>1585</v>
      </c>
      <c r="J401" s="29" t="s">
        <v>1586</v>
      </c>
      <c r="K401" s="20"/>
      <c r="L401" s="20"/>
      <c r="M401" s="20"/>
      <c r="N401" s="30"/>
      <c r="O401" s="15"/>
    </row>
    <row r="402" spans="1:15" ht="17.25" x14ac:dyDescent="0.15">
      <c r="A402" s="53" t="s">
        <v>162</v>
      </c>
      <c r="B402" s="56" t="s">
        <v>1984</v>
      </c>
      <c r="C402" s="54" t="s">
        <v>416</v>
      </c>
      <c r="D402" s="55" t="s">
        <v>415</v>
      </c>
      <c r="E402" s="56" t="s">
        <v>68</v>
      </c>
      <c r="F402" s="57" t="s">
        <v>33</v>
      </c>
      <c r="G402" s="59" t="s">
        <v>34</v>
      </c>
      <c r="H402" s="59" t="s">
        <v>417</v>
      </c>
      <c r="I402" s="20" t="s">
        <v>1585</v>
      </c>
      <c r="J402" s="29" t="s">
        <v>1586</v>
      </c>
      <c r="K402" s="20"/>
      <c r="L402" s="20"/>
      <c r="M402" s="20"/>
      <c r="N402" s="30"/>
      <c r="O402" s="15"/>
    </row>
    <row r="403" spans="1:15" ht="17.25" x14ac:dyDescent="0.15">
      <c r="A403" s="27" t="s">
        <v>2182</v>
      </c>
      <c r="B403" s="63" t="str">
        <f>表1[[#This Row],[预算部门码]]&amp;表1[[#This Row],[预算项目]]</f>
        <v>20800人文社科系人文社科系党总支活动经费</v>
      </c>
      <c r="C403" s="29" t="s">
        <v>2192</v>
      </c>
      <c r="D403" s="20" t="s">
        <v>2203</v>
      </c>
      <c r="E403" s="18" t="s">
        <v>68</v>
      </c>
      <c r="F403" s="18" t="s">
        <v>33</v>
      </c>
      <c r="G403" s="17" t="s">
        <v>1323</v>
      </c>
      <c r="H403" s="17" t="s">
        <v>1324</v>
      </c>
      <c r="I403" s="20"/>
      <c r="J403" s="29" t="s">
        <v>2206</v>
      </c>
      <c r="K403" s="29" t="s">
        <v>2183</v>
      </c>
      <c r="L403" s="20"/>
      <c r="M403" s="20"/>
      <c r="N403" s="30"/>
      <c r="O403" s="15"/>
    </row>
    <row r="404" spans="1:15" ht="17.25" x14ac:dyDescent="0.15">
      <c r="A404" s="16" t="s">
        <v>469</v>
      </c>
      <c r="B404" s="31" t="s">
        <v>1985</v>
      </c>
      <c r="C404" s="17" t="s">
        <v>1341</v>
      </c>
      <c r="D404" s="22" t="s">
        <v>1342</v>
      </c>
      <c r="E404" s="31" t="s">
        <v>1986</v>
      </c>
      <c r="F404" s="18" t="s">
        <v>35</v>
      </c>
      <c r="G404" s="22" t="s">
        <v>1343</v>
      </c>
      <c r="H404" s="22" t="s">
        <v>1344</v>
      </c>
      <c r="I404" s="22" t="s">
        <v>496</v>
      </c>
      <c r="J404" s="19" t="s">
        <v>497</v>
      </c>
      <c r="K404" s="22"/>
      <c r="L404" s="20"/>
      <c r="M404" s="20"/>
      <c r="N404" s="21"/>
      <c r="O404" s="15"/>
    </row>
    <row r="405" spans="1:15" ht="17.25" x14ac:dyDescent="0.15">
      <c r="A405" s="16" t="s">
        <v>469</v>
      </c>
      <c r="B405" s="31" t="s">
        <v>1987</v>
      </c>
      <c r="C405" s="17" t="s">
        <v>1345</v>
      </c>
      <c r="D405" s="22" t="s">
        <v>578</v>
      </c>
      <c r="E405" s="31" t="s">
        <v>1986</v>
      </c>
      <c r="F405" s="31" t="s">
        <v>35</v>
      </c>
      <c r="G405" s="22" t="s">
        <v>1343</v>
      </c>
      <c r="H405" s="22" t="s">
        <v>1344</v>
      </c>
      <c r="I405" s="22" t="s">
        <v>496</v>
      </c>
      <c r="J405" s="19" t="s">
        <v>497</v>
      </c>
      <c r="K405" s="22"/>
      <c r="L405" s="20"/>
      <c r="M405" s="20"/>
      <c r="N405" s="21"/>
      <c r="O405" s="15"/>
    </row>
    <row r="406" spans="1:15" ht="17.25" x14ac:dyDescent="0.15">
      <c r="A406" s="16" t="s">
        <v>469</v>
      </c>
      <c r="B406" s="31" t="s">
        <v>1988</v>
      </c>
      <c r="C406" s="17" t="s">
        <v>1346</v>
      </c>
      <c r="D406" s="22" t="s">
        <v>499</v>
      </c>
      <c r="E406" s="31" t="s">
        <v>1986</v>
      </c>
      <c r="F406" s="31" t="s">
        <v>35</v>
      </c>
      <c r="G406" s="22" t="s">
        <v>1343</v>
      </c>
      <c r="H406" s="22" t="s">
        <v>1344</v>
      </c>
      <c r="I406" s="22" t="s">
        <v>496</v>
      </c>
      <c r="J406" s="19" t="s">
        <v>497</v>
      </c>
      <c r="K406" s="22"/>
      <c r="L406" s="20"/>
      <c r="M406" s="20"/>
      <c r="N406" s="21"/>
      <c r="O406" s="15"/>
    </row>
    <row r="407" spans="1:15" ht="17.25" x14ac:dyDescent="0.15">
      <c r="A407" s="16" t="s">
        <v>469</v>
      </c>
      <c r="B407" s="31" t="s">
        <v>1989</v>
      </c>
      <c r="C407" s="17" t="s">
        <v>1347</v>
      </c>
      <c r="D407" s="22" t="s">
        <v>1331</v>
      </c>
      <c r="E407" s="31" t="s">
        <v>1986</v>
      </c>
      <c r="F407" s="31" t="s">
        <v>35</v>
      </c>
      <c r="G407" s="22" t="s">
        <v>1343</v>
      </c>
      <c r="H407" s="22" t="s">
        <v>1344</v>
      </c>
      <c r="I407" s="22" t="s">
        <v>496</v>
      </c>
      <c r="J407" s="19" t="s">
        <v>497</v>
      </c>
      <c r="K407" s="22"/>
      <c r="L407" s="20"/>
      <c r="M407" s="20"/>
      <c r="N407" s="21"/>
      <c r="O407" s="15"/>
    </row>
    <row r="408" spans="1:15" ht="17.25" x14ac:dyDescent="0.15">
      <c r="A408" s="16" t="s">
        <v>469</v>
      </c>
      <c r="B408" s="31" t="s">
        <v>1990</v>
      </c>
      <c r="C408" s="17" t="s">
        <v>1348</v>
      </c>
      <c r="D408" s="22" t="s">
        <v>1338</v>
      </c>
      <c r="E408" s="31" t="s">
        <v>1986</v>
      </c>
      <c r="F408" s="31" t="s">
        <v>35</v>
      </c>
      <c r="G408" s="22" t="s">
        <v>1343</v>
      </c>
      <c r="H408" s="22" t="s">
        <v>1344</v>
      </c>
      <c r="I408" s="22" t="s">
        <v>496</v>
      </c>
      <c r="J408" s="19" t="s">
        <v>497</v>
      </c>
      <c r="K408" s="22"/>
      <c r="L408" s="20"/>
      <c r="M408" s="20"/>
      <c r="N408" s="21"/>
      <c r="O408" s="15"/>
    </row>
    <row r="409" spans="1:15" ht="17.25" x14ac:dyDescent="0.15">
      <c r="A409" s="16" t="s">
        <v>469</v>
      </c>
      <c r="B409" s="31" t="s">
        <v>1991</v>
      </c>
      <c r="C409" s="17" t="s">
        <v>1349</v>
      </c>
      <c r="D409" s="22" t="s">
        <v>1340</v>
      </c>
      <c r="E409" s="31" t="s">
        <v>1986</v>
      </c>
      <c r="F409" s="31" t="s">
        <v>35</v>
      </c>
      <c r="G409" s="22" t="s">
        <v>1343</v>
      </c>
      <c r="H409" s="22" t="s">
        <v>1344</v>
      </c>
      <c r="I409" s="22" t="s">
        <v>496</v>
      </c>
      <c r="J409" s="19" t="s">
        <v>497</v>
      </c>
      <c r="K409" s="22"/>
      <c r="L409" s="20"/>
      <c r="M409" s="20"/>
      <c r="N409" s="21"/>
      <c r="O409" s="15"/>
    </row>
    <row r="410" spans="1:15" ht="17.25" x14ac:dyDescent="0.15">
      <c r="A410" s="53" t="s">
        <v>162</v>
      </c>
      <c r="B410" s="56" t="s">
        <v>1992</v>
      </c>
      <c r="C410" s="54" t="s">
        <v>420</v>
      </c>
      <c r="D410" s="55" t="s">
        <v>419</v>
      </c>
      <c r="E410" s="56" t="s">
        <v>69</v>
      </c>
      <c r="F410" s="57" t="s">
        <v>35</v>
      </c>
      <c r="G410" s="59" t="s">
        <v>418</v>
      </c>
      <c r="H410" s="59" t="s">
        <v>421</v>
      </c>
      <c r="I410" s="20" t="s">
        <v>1585</v>
      </c>
      <c r="J410" s="29" t="s">
        <v>1586</v>
      </c>
      <c r="K410" s="20"/>
      <c r="L410" s="20"/>
      <c r="M410" s="20"/>
      <c r="N410" s="30"/>
      <c r="O410" s="15"/>
    </row>
    <row r="411" spans="1:15" ht="17.25" x14ac:dyDescent="0.15">
      <c r="A411" s="53" t="s">
        <v>162</v>
      </c>
      <c r="B411" s="56" t="s">
        <v>1993</v>
      </c>
      <c r="C411" s="54" t="s">
        <v>423</v>
      </c>
      <c r="D411" s="55" t="s">
        <v>422</v>
      </c>
      <c r="E411" s="56" t="s">
        <v>69</v>
      </c>
      <c r="F411" s="57" t="s">
        <v>35</v>
      </c>
      <c r="G411" s="59" t="s">
        <v>418</v>
      </c>
      <c r="H411" s="59" t="s">
        <v>424</v>
      </c>
      <c r="I411" s="20" t="s">
        <v>1585</v>
      </c>
      <c r="J411" s="29" t="s">
        <v>1586</v>
      </c>
      <c r="K411" s="20"/>
      <c r="L411" s="20"/>
      <c r="M411" s="20"/>
      <c r="N411" s="30"/>
      <c r="O411" s="15"/>
    </row>
    <row r="412" spans="1:15" ht="34.5" x14ac:dyDescent="0.15">
      <c r="A412" s="53" t="s">
        <v>162</v>
      </c>
      <c r="B412" s="56" t="s">
        <v>1994</v>
      </c>
      <c r="C412" s="54" t="s">
        <v>426</v>
      </c>
      <c r="D412" s="55" t="s">
        <v>425</v>
      </c>
      <c r="E412" s="56" t="s">
        <v>69</v>
      </c>
      <c r="F412" s="57" t="s">
        <v>35</v>
      </c>
      <c r="G412" s="59" t="s">
        <v>418</v>
      </c>
      <c r="H412" s="59" t="s">
        <v>427</v>
      </c>
      <c r="I412" s="20" t="s">
        <v>1585</v>
      </c>
      <c r="J412" s="29" t="s">
        <v>1586</v>
      </c>
      <c r="K412" s="20"/>
      <c r="L412" s="20"/>
      <c r="M412" s="20"/>
      <c r="N412" s="30"/>
      <c r="O412" s="15"/>
    </row>
    <row r="413" spans="1:15" ht="17.25" x14ac:dyDescent="0.15">
      <c r="A413" s="53" t="s">
        <v>162</v>
      </c>
      <c r="B413" s="56" t="s">
        <v>1995</v>
      </c>
      <c r="C413" s="54" t="s">
        <v>429</v>
      </c>
      <c r="D413" s="55" t="s">
        <v>428</v>
      </c>
      <c r="E413" s="56" t="s">
        <v>69</v>
      </c>
      <c r="F413" s="57" t="s">
        <v>35</v>
      </c>
      <c r="G413" s="59" t="s">
        <v>418</v>
      </c>
      <c r="H413" s="59" t="s">
        <v>430</v>
      </c>
      <c r="I413" s="20" t="s">
        <v>1585</v>
      </c>
      <c r="J413" s="29" t="s">
        <v>1586</v>
      </c>
      <c r="K413" s="20"/>
      <c r="L413" s="20"/>
      <c r="M413" s="20"/>
      <c r="N413" s="30"/>
      <c r="O413" s="15"/>
    </row>
    <row r="414" spans="1:15" ht="34.5" x14ac:dyDescent="0.15">
      <c r="A414" s="53" t="s">
        <v>162</v>
      </c>
      <c r="B414" s="56" t="s">
        <v>1996</v>
      </c>
      <c r="C414" s="54" t="s">
        <v>432</v>
      </c>
      <c r="D414" s="55" t="s">
        <v>431</v>
      </c>
      <c r="E414" s="56" t="s">
        <v>69</v>
      </c>
      <c r="F414" s="57" t="s">
        <v>35</v>
      </c>
      <c r="G414" s="59" t="s">
        <v>418</v>
      </c>
      <c r="H414" s="59" t="s">
        <v>433</v>
      </c>
      <c r="I414" s="20" t="s">
        <v>1585</v>
      </c>
      <c r="J414" s="29" t="s">
        <v>1586</v>
      </c>
      <c r="K414" s="20"/>
      <c r="L414" s="20"/>
      <c r="M414" s="20"/>
      <c r="N414" s="30"/>
      <c r="O414" s="15"/>
    </row>
    <row r="415" spans="1:15" ht="17.25" x14ac:dyDescent="0.15">
      <c r="A415" s="53" t="s">
        <v>162</v>
      </c>
      <c r="B415" s="56" t="s">
        <v>1997</v>
      </c>
      <c r="C415" s="54" t="s">
        <v>435</v>
      </c>
      <c r="D415" s="55" t="s">
        <v>434</v>
      </c>
      <c r="E415" s="56" t="s">
        <v>69</v>
      </c>
      <c r="F415" s="57" t="s">
        <v>35</v>
      </c>
      <c r="G415" s="59" t="s">
        <v>418</v>
      </c>
      <c r="H415" s="59" t="s">
        <v>436</v>
      </c>
      <c r="I415" s="20" t="s">
        <v>1585</v>
      </c>
      <c r="J415" s="29" t="s">
        <v>1586</v>
      </c>
      <c r="K415" s="20"/>
      <c r="L415" s="20"/>
      <c r="M415" s="20"/>
      <c r="N415" s="30"/>
      <c r="O415" s="15"/>
    </row>
    <row r="416" spans="1:15" ht="17.25" x14ac:dyDescent="0.15">
      <c r="A416" s="16" t="s">
        <v>469</v>
      </c>
      <c r="B416" s="18" t="s">
        <v>1998</v>
      </c>
      <c r="C416" s="17" t="s">
        <v>1350</v>
      </c>
      <c r="D416" s="17" t="s">
        <v>578</v>
      </c>
      <c r="E416" s="18" t="s">
        <v>1999</v>
      </c>
      <c r="F416" s="18" t="s">
        <v>2000</v>
      </c>
      <c r="G416" s="17" t="s">
        <v>1351</v>
      </c>
      <c r="H416" s="17" t="s">
        <v>1352</v>
      </c>
      <c r="I416" s="17" t="s">
        <v>496</v>
      </c>
      <c r="J416" s="19" t="s">
        <v>497</v>
      </c>
      <c r="K416" s="17"/>
      <c r="L416" s="20"/>
      <c r="M416" s="20"/>
      <c r="N416" s="21"/>
      <c r="O416" s="15"/>
    </row>
    <row r="417" spans="1:15" ht="17.25" x14ac:dyDescent="0.15">
      <c r="A417" s="16" t="s">
        <v>469</v>
      </c>
      <c r="B417" s="18" t="s">
        <v>2001</v>
      </c>
      <c r="C417" s="17" t="s">
        <v>1353</v>
      </c>
      <c r="D417" s="17" t="s">
        <v>499</v>
      </c>
      <c r="E417" s="18" t="s">
        <v>1999</v>
      </c>
      <c r="F417" s="18" t="s">
        <v>2000</v>
      </c>
      <c r="G417" s="17" t="s">
        <v>1351</v>
      </c>
      <c r="H417" s="17" t="s">
        <v>1352</v>
      </c>
      <c r="I417" s="17" t="s">
        <v>496</v>
      </c>
      <c r="J417" s="19" t="s">
        <v>497</v>
      </c>
      <c r="K417" s="17"/>
      <c r="L417" s="20"/>
      <c r="M417" s="20"/>
      <c r="N417" s="21"/>
      <c r="O417" s="15"/>
    </row>
    <row r="418" spans="1:15" ht="17.25" x14ac:dyDescent="0.15">
      <c r="A418" s="16" t="s">
        <v>469</v>
      </c>
      <c r="B418" s="18" t="s">
        <v>2002</v>
      </c>
      <c r="C418" s="17" t="s">
        <v>1354</v>
      </c>
      <c r="D418" s="17" t="s">
        <v>1355</v>
      </c>
      <c r="E418" s="18" t="s">
        <v>1999</v>
      </c>
      <c r="F418" s="18" t="s">
        <v>2000</v>
      </c>
      <c r="G418" s="17" t="s">
        <v>1351</v>
      </c>
      <c r="H418" s="17" t="s">
        <v>1352</v>
      </c>
      <c r="I418" s="17" t="s">
        <v>496</v>
      </c>
      <c r="J418" s="19" t="s">
        <v>497</v>
      </c>
      <c r="K418" s="17"/>
      <c r="L418" s="20"/>
      <c r="M418" s="20"/>
      <c r="N418" s="21"/>
      <c r="O418" s="15"/>
    </row>
    <row r="419" spans="1:15" ht="17.25" x14ac:dyDescent="0.15">
      <c r="A419" s="16" t="s">
        <v>469</v>
      </c>
      <c r="B419" s="18" t="s">
        <v>2003</v>
      </c>
      <c r="C419" s="17" t="s">
        <v>1356</v>
      </c>
      <c r="D419" s="17" t="s">
        <v>578</v>
      </c>
      <c r="E419" s="18" t="s">
        <v>2004</v>
      </c>
      <c r="F419" s="18" t="s">
        <v>2005</v>
      </c>
      <c r="G419" s="17" t="s">
        <v>1357</v>
      </c>
      <c r="H419" s="17" t="s">
        <v>1358</v>
      </c>
      <c r="I419" s="17" t="s">
        <v>1319</v>
      </c>
      <c r="J419" s="19" t="s">
        <v>1320</v>
      </c>
      <c r="K419" s="17"/>
      <c r="L419" s="20"/>
      <c r="M419" s="20"/>
      <c r="N419" s="21"/>
      <c r="O419" s="15"/>
    </row>
    <row r="420" spans="1:15" ht="17.25" x14ac:dyDescent="0.15">
      <c r="A420" s="16" t="s">
        <v>469</v>
      </c>
      <c r="B420" s="18" t="s">
        <v>2006</v>
      </c>
      <c r="C420" s="17" t="s">
        <v>1359</v>
      </c>
      <c r="D420" s="17" t="s">
        <v>1360</v>
      </c>
      <c r="E420" s="18" t="s">
        <v>2004</v>
      </c>
      <c r="F420" s="18" t="s">
        <v>2005</v>
      </c>
      <c r="G420" s="17" t="s">
        <v>1361</v>
      </c>
      <c r="H420" s="17" t="s">
        <v>1362</v>
      </c>
      <c r="I420" s="17" t="s">
        <v>589</v>
      </c>
      <c r="J420" s="19" t="s">
        <v>590</v>
      </c>
      <c r="K420" s="17"/>
      <c r="L420" s="20"/>
      <c r="M420" s="20"/>
      <c r="N420" s="21"/>
      <c r="O420" s="15"/>
    </row>
    <row r="421" spans="1:15" ht="17.25" x14ac:dyDescent="0.15">
      <c r="A421" s="16" t="s">
        <v>469</v>
      </c>
      <c r="B421" s="18" t="s">
        <v>2007</v>
      </c>
      <c r="C421" s="17" t="s">
        <v>1363</v>
      </c>
      <c r="D421" s="17" t="s">
        <v>1364</v>
      </c>
      <c r="E421" s="18" t="s">
        <v>2004</v>
      </c>
      <c r="F421" s="18" t="s">
        <v>2005</v>
      </c>
      <c r="G421" s="17" t="s">
        <v>1365</v>
      </c>
      <c r="H421" s="17" t="s">
        <v>1366</v>
      </c>
      <c r="I421" s="17" t="s">
        <v>512</v>
      </c>
      <c r="J421" s="19" t="s">
        <v>513</v>
      </c>
      <c r="K421" s="17"/>
      <c r="L421" s="20"/>
      <c r="M421" s="20"/>
      <c r="N421" s="21"/>
      <c r="O421" s="15"/>
    </row>
    <row r="422" spans="1:15" ht="17.25" x14ac:dyDescent="0.15">
      <c r="A422" s="16" t="s">
        <v>469</v>
      </c>
      <c r="B422" s="18" t="s">
        <v>2008</v>
      </c>
      <c r="C422" s="17" t="s">
        <v>1367</v>
      </c>
      <c r="D422" s="17" t="s">
        <v>1368</v>
      </c>
      <c r="E422" s="18" t="s">
        <v>2004</v>
      </c>
      <c r="F422" s="18" t="s">
        <v>2005</v>
      </c>
      <c r="G422" s="17" t="s">
        <v>1369</v>
      </c>
      <c r="H422" s="17" t="s">
        <v>1370</v>
      </c>
      <c r="I422" s="17" t="s">
        <v>752</v>
      </c>
      <c r="J422" s="19" t="s">
        <v>753</v>
      </c>
      <c r="K422" s="17"/>
      <c r="L422" s="20"/>
      <c r="M422" s="20"/>
      <c r="N422" s="21"/>
      <c r="O422" s="15"/>
    </row>
    <row r="423" spans="1:15" ht="17.25" x14ac:dyDescent="0.15">
      <c r="A423" s="16" t="s">
        <v>469</v>
      </c>
      <c r="B423" s="18" t="s">
        <v>2009</v>
      </c>
      <c r="C423" s="17" t="s">
        <v>1371</v>
      </c>
      <c r="D423" s="17" t="s">
        <v>1276</v>
      </c>
      <c r="E423" s="18" t="s">
        <v>2010</v>
      </c>
      <c r="F423" s="18" t="s">
        <v>2011</v>
      </c>
      <c r="G423" s="17" t="s">
        <v>48</v>
      </c>
      <c r="H423" s="17" t="s">
        <v>1372</v>
      </c>
      <c r="I423" s="17" t="s">
        <v>1154</v>
      </c>
      <c r="J423" s="19" t="s">
        <v>1155</v>
      </c>
      <c r="K423" s="17"/>
      <c r="L423" s="20"/>
      <c r="M423" s="20"/>
      <c r="N423" s="21"/>
      <c r="O423" s="15"/>
    </row>
    <row r="424" spans="1:15" ht="17.25" x14ac:dyDescent="0.15">
      <c r="A424" s="16" t="s">
        <v>469</v>
      </c>
      <c r="B424" s="18" t="s">
        <v>2012</v>
      </c>
      <c r="C424" s="17" t="s">
        <v>1373</v>
      </c>
      <c r="D424" s="17" t="s">
        <v>1159</v>
      </c>
      <c r="E424" s="18" t="s">
        <v>2010</v>
      </c>
      <c r="F424" s="18" t="s">
        <v>2011</v>
      </c>
      <c r="G424" s="17" t="s">
        <v>48</v>
      </c>
      <c r="H424" s="17" t="s">
        <v>1374</v>
      </c>
      <c r="I424" s="17" t="s">
        <v>752</v>
      </c>
      <c r="J424" s="19" t="s">
        <v>753</v>
      </c>
      <c r="K424" s="17"/>
      <c r="L424" s="20"/>
      <c r="M424" s="20"/>
      <c r="N424" s="21"/>
      <c r="O424" s="15"/>
    </row>
    <row r="425" spans="1:15" ht="86.25" x14ac:dyDescent="0.15">
      <c r="A425" s="16" t="s">
        <v>1192</v>
      </c>
      <c r="B425" s="18" t="s">
        <v>2013</v>
      </c>
      <c r="C425" s="17" t="s">
        <v>1375</v>
      </c>
      <c r="D425" s="22" t="s">
        <v>1376</v>
      </c>
      <c r="E425" s="18" t="s">
        <v>2010</v>
      </c>
      <c r="F425" s="18" t="s">
        <v>2011</v>
      </c>
      <c r="G425" s="17" t="s">
        <v>48</v>
      </c>
      <c r="H425" s="17" t="s">
        <v>1377</v>
      </c>
      <c r="I425" s="17" t="s">
        <v>1378</v>
      </c>
      <c r="J425" s="19" t="s">
        <v>1379</v>
      </c>
      <c r="K425" s="17" t="s">
        <v>1380</v>
      </c>
      <c r="L425" s="25"/>
      <c r="M425" s="25"/>
      <c r="N425" s="26"/>
      <c r="O425" s="15"/>
    </row>
    <row r="426" spans="1:15" ht="17.25" x14ac:dyDescent="0.15">
      <c r="A426" s="16" t="s">
        <v>469</v>
      </c>
      <c r="B426" s="18" t="s">
        <v>2014</v>
      </c>
      <c r="C426" s="17" t="s">
        <v>1381</v>
      </c>
      <c r="D426" s="17" t="s">
        <v>1382</v>
      </c>
      <c r="E426" s="18" t="s">
        <v>2010</v>
      </c>
      <c r="F426" s="18" t="s">
        <v>2011</v>
      </c>
      <c r="G426" s="17" t="s">
        <v>48</v>
      </c>
      <c r="H426" s="17" t="s">
        <v>1383</v>
      </c>
      <c r="I426" s="17" t="s">
        <v>1384</v>
      </c>
      <c r="J426" s="19" t="s">
        <v>1385</v>
      </c>
      <c r="K426" s="17"/>
      <c r="L426" s="20"/>
      <c r="M426" s="20"/>
      <c r="N426" s="21"/>
      <c r="O426" s="15"/>
    </row>
    <row r="427" spans="1:15" ht="17.25" x14ac:dyDescent="0.15">
      <c r="A427" s="16" t="s">
        <v>469</v>
      </c>
      <c r="B427" s="18" t="s">
        <v>2015</v>
      </c>
      <c r="C427" s="17" t="s">
        <v>1386</v>
      </c>
      <c r="D427" s="17" t="s">
        <v>1387</v>
      </c>
      <c r="E427" s="18" t="s">
        <v>73</v>
      </c>
      <c r="F427" s="18" t="s">
        <v>37</v>
      </c>
      <c r="G427" s="17" t="s">
        <v>1388</v>
      </c>
      <c r="H427" s="17" t="s">
        <v>1389</v>
      </c>
      <c r="I427" s="17" t="s">
        <v>1384</v>
      </c>
      <c r="J427" s="19" t="s">
        <v>1385</v>
      </c>
      <c r="K427" s="17"/>
      <c r="L427" s="20"/>
      <c r="M427" s="20"/>
      <c r="N427" s="21"/>
      <c r="O427" s="15"/>
    </row>
    <row r="428" spans="1:15" ht="17.25" x14ac:dyDescent="0.15">
      <c r="A428" s="16" t="s">
        <v>469</v>
      </c>
      <c r="B428" s="18" t="s">
        <v>2016</v>
      </c>
      <c r="C428" s="17" t="s">
        <v>1390</v>
      </c>
      <c r="D428" s="17" t="s">
        <v>1391</v>
      </c>
      <c r="E428" s="18" t="s">
        <v>73</v>
      </c>
      <c r="F428" s="18" t="s">
        <v>37</v>
      </c>
      <c r="G428" s="17" t="s">
        <v>1388</v>
      </c>
      <c r="H428" s="17" t="s">
        <v>1389</v>
      </c>
      <c r="I428" s="17" t="s">
        <v>1384</v>
      </c>
      <c r="J428" s="19" t="s">
        <v>1385</v>
      </c>
      <c r="K428" s="17"/>
      <c r="L428" s="20"/>
      <c r="M428" s="20"/>
      <c r="N428" s="21"/>
      <c r="O428" s="15"/>
    </row>
    <row r="429" spans="1:15" ht="17.25" x14ac:dyDescent="0.15">
      <c r="A429" s="16" t="s">
        <v>469</v>
      </c>
      <c r="B429" s="18" t="s">
        <v>2017</v>
      </c>
      <c r="C429" s="17" t="s">
        <v>1392</v>
      </c>
      <c r="D429" s="17" t="s">
        <v>1393</v>
      </c>
      <c r="E429" s="18" t="s">
        <v>73</v>
      </c>
      <c r="F429" s="18" t="s">
        <v>37</v>
      </c>
      <c r="G429" s="17" t="s">
        <v>1394</v>
      </c>
      <c r="H429" s="17" t="s">
        <v>1395</v>
      </c>
      <c r="I429" s="17" t="s">
        <v>752</v>
      </c>
      <c r="J429" s="19" t="s">
        <v>753</v>
      </c>
      <c r="K429" s="17"/>
      <c r="L429" s="20"/>
      <c r="M429" s="20"/>
      <c r="N429" s="21"/>
      <c r="O429" s="15"/>
    </row>
    <row r="430" spans="1:15" ht="17.25" x14ac:dyDescent="0.15">
      <c r="A430" s="16" t="s">
        <v>469</v>
      </c>
      <c r="B430" s="18" t="s">
        <v>2018</v>
      </c>
      <c r="C430" s="17" t="s">
        <v>1396</v>
      </c>
      <c r="D430" s="17" t="s">
        <v>1397</v>
      </c>
      <c r="E430" s="18" t="s">
        <v>73</v>
      </c>
      <c r="F430" s="18" t="s">
        <v>37</v>
      </c>
      <c r="G430" s="17" t="s">
        <v>1398</v>
      </c>
      <c r="H430" s="17" t="s">
        <v>1399</v>
      </c>
      <c r="I430" s="17" t="s">
        <v>1183</v>
      </c>
      <c r="J430" s="19" t="s">
        <v>1184</v>
      </c>
      <c r="K430" s="17"/>
      <c r="L430" s="20"/>
      <c r="M430" s="20"/>
      <c r="N430" s="21"/>
      <c r="O430" s="15"/>
    </row>
    <row r="431" spans="1:15" ht="86.25" x14ac:dyDescent="0.15">
      <c r="A431" s="16" t="s">
        <v>1400</v>
      </c>
      <c r="B431" s="18" t="s">
        <v>2110</v>
      </c>
      <c r="C431" s="17" t="s">
        <v>1401</v>
      </c>
      <c r="D431" s="83" t="s">
        <v>2109</v>
      </c>
      <c r="E431" s="18" t="s">
        <v>73</v>
      </c>
      <c r="F431" s="18" t="s">
        <v>37</v>
      </c>
      <c r="G431" s="17" t="s">
        <v>1388</v>
      </c>
      <c r="H431" s="17" t="s">
        <v>1389</v>
      </c>
      <c r="I431" s="17" t="s">
        <v>1402</v>
      </c>
      <c r="J431" s="19" t="s">
        <v>1403</v>
      </c>
      <c r="K431" s="17" t="s">
        <v>1404</v>
      </c>
      <c r="L431" s="25" t="s">
        <v>1405</v>
      </c>
      <c r="M431" s="18">
        <v>3307000</v>
      </c>
      <c r="N431" s="26" t="s">
        <v>1406</v>
      </c>
      <c r="O431" s="15"/>
    </row>
    <row r="432" spans="1:15" ht="17.25" x14ac:dyDescent="0.15">
      <c r="A432" s="16" t="s">
        <v>1407</v>
      </c>
      <c r="B432" s="18" t="s">
        <v>2019</v>
      </c>
      <c r="C432" s="17" t="s">
        <v>1408</v>
      </c>
      <c r="D432" s="17" t="s">
        <v>1409</v>
      </c>
      <c r="E432" s="18" t="s">
        <v>73</v>
      </c>
      <c r="F432" s="18" t="s">
        <v>37</v>
      </c>
      <c r="G432" s="17" t="s">
        <v>1388</v>
      </c>
      <c r="H432" s="17" t="s">
        <v>1389</v>
      </c>
      <c r="I432" s="17" t="s">
        <v>1384</v>
      </c>
      <c r="J432" s="19" t="s">
        <v>1385</v>
      </c>
      <c r="K432" s="17"/>
      <c r="L432" s="20"/>
      <c r="M432" s="20"/>
      <c r="N432" s="21"/>
      <c r="O432" s="15"/>
    </row>
    <row r="433" spans="1:15" ht="17.25" x14ac:dyDescent="0.15">
      <c r="A433" s="16" t="s">
        <v>1407</v>
      </c>
      <c r="B433" s="23" t="s">
        <v>2020</v>
      </c>
      <c r="C433" s="17" t="s">
        <v>1410</v>
      </c>
      <c r="D433" s="17" t="s">
        <v>1411</v>
      </c>
      <c r="E433" s="23" t="s">
        <v>73</v>
      </c>
      <c r="F433" s="23" t="s">
        <v>37</v>
      </c>
      <c r="G433" s="17" t="s">
        <v>1388</v>
      </c>
      <c r="H433" s="17" t="s">
        <v>1389</v>
      </c>
      <c r="I433" s="17" t="s">
        <v>1384</v>
      </c>
      <c r="J433" s="19" t="s">
        <v>1385</v>
      </c>
      <c r="K433" s="17"/>
      <c r="L433" s="20"/>
      <c r="M433" s="20"/>
      <c r="N433" s="21"/>
      <c r="O433" s="15"/>
    </row>
    <row r="434" spans="1:15" ht="17.25" x14ac:dyDescent="0.15">
      <c r="A434" s="16" t="s">
        <v>469</v>
      </c>
      <c r="B434" s="18" t="s">
        <v>2021</v>
      </c>
      <c r="C434" s="17" t="s">
        <v>1412</v>
      </c>
      <c r="D434" s="17" t="s">
        <v>1413</v>
      </c>
      <c r="E434" s="18" t="s">
        <v>73</v>
      </c>
      <c r="F434" s="18" t="s">
        <v>37</v>
      </c>
      <c r="G434" s="17" t="s">
        <v>1394</v>
      </c>
      <c r="H434" s="17" t="s">
        <v>1395</v>
      </c>
      <c r="I434" s="17" t="s">
        <v>752</v>
      </c>
      <c r="J434" s="19" t="s">
        <v>753</v>
      </c>
      <c r="K434" s="17"/>
      <c r="L434" s="20"/>
      <c r="M434" s="20"/>
      <c r="N434" s="21"/>
      <c r="O434" s="15"/>
    </row>
    <row r="435" spans="1:15" ht="34.5" x14ac:dyDescent="0.15">
      <c r="A435" s="27" t="s">
        <v>1400</v>
      </c>
      <c r="B435" s="83" t="str">
        <f>表1[[#This Row],[预算部门码]]&amp;表1[[#This Row],[预算项目]]</f>
        <v>30100科技服务与工程实训中心国家级、省级、市级技能大赛奖励学生及指导教师</v>
      </c>
      <c r="C435" s="19" t="s">
        <v>2122</v>
      </c>
      <c r="D435" s="83" t="s">
        <v>2095</v>
      </c>
      <c r="E435" s="31" t="s">
        <v>2108</v>
      </c>
      <c r="F435" s="85" t="s">
        <v>2123</v>
      </c>
      <c r="G435" s="17" t="s">
        <v>1581</v>
      </c>
      <c r="H435" s="17" t="s">
        <v>2135</v>
      </c>
      <c r="I435" s="17" t="s">
        <v>2136</v>
      </c>
      <c r="J435" s="17" t="s">
        <v>1402</v>
      </c>
      <c r="K435" s="19" t="s">
        <v>1403</v>
      </c>
      <c r="L435" s="17" t="s">
        <v>1404</v>
      </c>
      <c r="M435" s="20"/>
      <c r="N435" s="30"/>
      <c r="O435" s="15"/>
    </row>
    <row r="436" spans="1:15" ht="34.5" x14ac:dyDescent="0.15">
      <c r="A436" s="27" t="s">
        <v>1400</v>
      </c>
      <c r="B436" s="83" t="str">
        <f>表1[[#This Row],[预算部门码]]&amp;表1[[#This Row],[预算项目]]</f>
        <v>30100科技服务与工程实训中心创新创业实训基地建设</v>
      </c>
      <c r="C436" s="19" t="s">
        <v>2111</v>
      </c>
      <c r="D436" s="84" t="s">
        <v>2097</v>
      </c>
      <c r="E436" s="31" t="s">
        <v>2108</v>
      </c>
      <c r="F436" s="85" t="s">
        <v>2124</v>
      </c>
      <c r="G436" s="17" t="s">
        <v>1581</v>
      </c>
      <c r="H436" s="17" t="s">
        <v>2135</v>
      </c>
      <c r="I436" s="17" t="s">
        <v>2136</v>
      </c>
      <c r="J436" s="17" t="s">
        <v>1402</v>
      </c>
      <c r="K436" s="19" t="s">
        <v>1403</v>
      </c>
      <c r="L436" s="17" t="s">
        <v>1404</v>
      </c>
      <c r="M436" s="20"/>
      <c r="N436" s="30"/>
      <c r="O436" s="15"/>
    </row>
    <row r="437" spans="1:15" ht="34.5" x14ac:dyDescent="0.15">
      <c r="A437" s="27" t="s">
        <v>1400</v>
      </c>
      <c r="B437" s="83" t="str">
        <f>表1[[#This Row],[预算部门码]]&amp;表1[[#This Row],[预算项目]]</f>
        <v>30100科技服务与工程实训中心学生校外实习</v>
      </c>
      <c r="C437" s="19" t="s">
        <v>2112</v>
      </c>
      <c r="D437" s="83" t="s">
        <v>2098</v>
      </c>
      <c r="E437" s="31" t="s">
        <v>2108</v>
      </c>
      <c r="F437" s="85" t="s">
        <v>2125</v>
      </c>
      <c r="G437" s="17" t="s">
        <v>1581</v>
      </c>
      <c r="H437" s="17" t="s">
        <v>2135</v>
      </c>
      <c r="I437" s="17" t="s">
        <v>2136</v>
      </c>
      <c r="J437" s="17" t="s">
        <v>1402</v>
      </c>
      <c r="K437" s="19" t="s">
        <v>1403</v>
      </c>
      <c r="L437" s="17" t="s">
        <v>1404</v>
      </c>
      <c r="M437" s="20"/>
      <c r="N437" s="30"/>
      <c r="O437" s="15"/>
    </row>
    <row r="438" spans="1:15" ht="34.5" x14ac:dyDescent="0.15">
      <c r="A438" s="27" t="s">
        <v>1400</v>
      </c>
      <c r="B438" s="83" t="str">
        <f>表1[[#This Row],[预算部门码]]&amp;表1[[#This Row],[预算项目]]</f>
        <v>30100科技服务与工程实训中心数字摄影测量工作站购置</v>
      </c>
      <c r="C438" s="19" t="s">
        <v>2113</v>
      </c>
      <c r="D438" s="84" t="s">
        <v>2099</v>
      </c>
      <c r="E438" s="31" t="s">
        <v>2108</v>
      </c>
      <c r="F438" s="85" t="s">
        <v>2126</v>
      </c>
      <c r="G438" s="17" t="s">
        <v>1581</v>
      </c>
      <c r="H438" s="17" t="s">
        <v>2135</v>
      </c>
      <c r="I438" s="17" t="s">
        <v>2136</v>
      </c>
      <c r="J438" s="17" t="s">
        <v>1402</v>
      </c>
      <c r="K438" s="19" t="s">
        <v>1403</v>
      </c>
      <c r="L438" s="17" t="s">
        <v>1404</v>
      </c>
      <c r="M438" s="20"/>
      <c r="N438" s="30"/>
      <c r="O438" s="15"/>
    </row>
    <row r="439" spans="1:15" ht="34.5" x14ac:dyDescent="0.15">
      <c r="A439" s="27" t="s">
        <v>1400</v>
      </c>
      <c r="B439" s="83" t="str">
        <f>表1[[#This Row],[预算部门码]]&amp;表1[[#This Row],[预算项目]]</f>
        <v>30100科技服务与工程实训中心全自动透气比表面积测定仪6台</v>
      </c>
      <c r="C439" s="19" t="s">
        <v>2114</v>
      </c>
      <c r="D439" s="84" t="s">
        <v>2100</v>
      </c>
      <c r="E439" s="31" t="s">
        <v>2108</v>
      </c>
      <c r="F439" s="85" t="s">
        <v>2127</v>
      </c>
      <c r="G439" s="17" t="s">
        <v>1581</v>
      </c>
      <c r="H439" s="17" t="s">
        <v>2135</v>
      </c>
      <c r="I439" s="17" t="s">
        <v>2136</v>
      </c>
      <c r="J439" s="17" t="s">
        <v>1402</v>
      </c>
      <c r="K439" s="19" t="s">
        <v>1403</v>
      </c>
      <c r="L439" s="17" t="s">
        <v>1404</v>
      </c>
      <c r="M439" s="20"/>
      <c r="N439" s="30"/>
      <c r="O439" s="15"/>
    </row>
    <row r="440" spans="1:15" ht="34.5" x14ac:dyDescent="0.15">
      <c r="A440" s="27" t="s">
        <v>1400</v>
      </c>
      <c r="B440" s="83" t="str">
        <f>表1[[#This Row],[预算部门码]]&amp;表1[[#This Row],[预算项目]]</f>
        <v>30100科技服务与工程实训中心电气工程系实训室操作台升级改造</v>
      </c>
      <c r="C440" s="19" t="s">
        <v>2115</v>
      </c>
      <c r="D440" s="84" t="s">
        <v>2101</v>
      </c>
      <c r="E440" s="31" t="s">
        <v>2108</v>
      </c>
      <c r="F440" s="85" t="s">
        <v>2128</v>
      </c>
      <c r="G440" s="17" t="s">
        <v>1581</v>
      </c>
      <c r="H440" s="17" t="s">
        <v>2135</v>
      </c>
      <c r="I440" s="17" t="s">
        <v>2136</v>
      </c>
      <c r="J440" s="17" t="s">
        <v>1402</v>
      </c>
      <c r="K440" s="19" t="s">
        <v>1403</v>
      </c>
      <c r="L440" s="17" t="s">
        <v>1404</v>
      </c>
      <c r="M440" s="20"/>
      <c r="N440" s="30"/>
      <c r="O440" s="15"/>
    </row>
    <row r="441" spans="1:15" ht="34.5" x14ac:dyDescent="0.15">
      <c r="A441" s="27" t="s">
        <v>1400</v>
      </c>
      <c r="B441" s="83" t="str">
        <f>表1[[#This Row],[预算部门码]]&amp;表1[[#This Row],[预算项目]]</f>
        <v>30100科技服务与工程实训中心电气工程系大学生创客中心建设</v>
      </c>
      <c r="C441" s="19" t="s">
        <v>2116</v>
      </c>
      <c r="D441" s="84" t="s">
        <v>2102</v>
      </c>
      <c r="E441" s="31" t="s">
        <v>2108</v>
      </c>
      <c r="F441" s="85" t="s">
        <v>2129</v>
      </c>
      <c r="G441" s="17" t="s">
        <v>1581</v>
      </c>
      <c r="H441" s="17" t="s">
        <v>2135</v>
      </c>
      <c r="I441" s="17" t="s">
        <v>2136</v>
      </c>
      <c r="J441" s="17" t="s">
        <v>1402</v>
      </c>
      <c r="K441" s="19" t="s">
        <v>1403</v>
      </c>
      <c r="L441" s="17" t="s">
        <v>1404</v>
      </c>
      <c r="M441" s="20"/>
      <c r="N441" s="30"/>
      <c r="O441" s="15"/>
    </row>
    <row r="442" spans="1:15" ht="34.5" x14ac:dyDescent="0.15">
      <c r="A442" s="27" t="s">
        <v>1400</v>
      </c>
      <c r="B442" s="83" t="str">
        <f>表1[[#This Row],[预算部门码]]&amp;表1[[#This Row],[预算项目]]</f>
        <v>30100科技服务与工程实训中心轨道几何状态监测系统</v>
      </c>
      <c r="C442" s="19" t="s">
        <v>2117</v>
      </c>
      <c r="D442" s="84" t="s">
        <v>2103</v>
      </c>
      <c r="E442" s="31" t="s">
        <v>2108</v>
      </c>
      <c r="F442" s="85" t="s">
        <v>2130</v>
      </c>
      <c r="G442" s="17" t="s">
        <v>1581</v>
      </c>
      <c r="H442" s="17" t="s">
        <v>2135</v>
      </c>
      <c r="I442" s="17" t="s">
        <v>2136</v>
      </c>
      <c r="J442" s="17" t="s">
        <v>1402</v>
      </c>
      <c r="K442" s="19" t="s">
        <v>1403</v>
      </c>
      <c r="L442" s="17" t="s">
        <v>1404</v>
      </c>
      <c r="M442" s="20"/>
      <c r="N442" s="30"/>
      <c r="O442" s="15"/>
    </row>
    <row r="443" spans="1:15" ht="34.5" x14ac:dyDescent="0.15">
      <c r="A443" s="27" t="s">
        <v>1400</v>
      </c>
      <c r="B443" s="83" t="str">
        <f>表1[[#This Row],[预算部门码]]&amp;表1[[#This Row],[预算项目]]</f>
        <v>30100科技服务与工程实训中心盾构机实训室建设</v>
      </c>
      <c r="C443" s="19" t="s">
        <v>2118</v>
      </c>
      <c r="D443" s="83" t="s">
        <v>2104</v>
      </c>
      <c r="E443" s="31" t="s">
        <v>2108</v>
      </c>
      <c r="F443" s="85" t="s">
        <v>2131</v>
      </c>
      <c r="G443" s="17" t="s">
        <v>1581</v>
      </c>
      <c r="H443" s="17" t="s">
        <v>2135</v>
      </c>
      <c r="I443" s="17" t="s">
        <v>2136</v>
      </c>
      <c r="J443" s="17" t="s">
        <v>1402</v>
      </c>
      <c r="K443" s="19" t="s">
        <v>1403</v>
      </c>
      <c r="L443" s="17" t="s">
        <v>1404</v>
      </c>
      <c r="M443" s="20"/>
      <c r="N443" s="30"/>
      <c r="O443" s="15"/>
    </row>
    <row r="444" spans="1:15" ht="34.5" x14ac:dyDescent="0.15">
      <c r="A444" s="27" t="s">
        <v>1400</v>
      </c>
      <c r="B444" s="83" t="str">
        <f>表1[[#This Row],[预算部门码]]&amp;表1[[#This Row],[预算项目]]</f>
        <v>30100科技服务与工程实训中心铁路通信技能点考核综合平台建设</v>
      </c>
      <c r="C444" s="19" t="s">
        <v>2119</v>
      </c>
      <c r="D444" s="83" t="s">
        <v>2105</v>
      </c>
      <c r="E444" s="31" t="s">
        <v>2108</v>
      </c>
      <c r="F444" s="85" t="s">
        <v>2132</v>
      </c>
      <c r="G444" s="17" t="s">
        <v>1581</v>
      </c>
      <c r="H444" s="17" t="s">
        <v>2135</v>
      </c>
      <c r="I444" s="17" t="s">
        <v>2136</v>
      </c>
      <c r="J444" s="17" t="s">
        <v>1402</v>
      </c>
      <c r="K444" s="19" t="s">
        <v>1403</v>
      </c>
      <c r="L444" s="17" t="s">
        <v>1404</v>
      </c>
      <c r="M444" s="20"/>
      <c r="N444" s="30"/>
      <c r="O444" s="15"/>
    </row>
    <row r="445" spans="1:15" ht="34.5" x14ac:dyDescent="0.15">
      <c r="A445" s="27" t="s">
        <v>1400</v>
      </c>
      <c r="B445" s="83" t="str">
        <f>表1[[#This Row],[预算部门码]]&amp;表1[[#This Row],[预算项目]]</f>
        <v>30100科技服务与工程实训中心测绘虚拟三维仿真实训中心建设</v>
      </c>
      <c r="C445" s="19" t="s">
        <v>2120</v>
      </c>
      <c r="D445" s="83" t="s">
        <v>2106</v>
      </c>
      <c r="E445" s="31" t="s">
        <v>2108</v>
      </c>
      <c r="F445" s="85" t="s">
        <v>2133</v>
      </c>
      <c r="G445" s="17" t="s">
        <v>1581</v>
      </c>
      <c r="H445" s="17" t="s">
        <v>2135</v>
      </c>
      <c r="I445" s="17" t="s">
        <v>2136</v>
      </c>
      <c r="J445" s="17" t="s">
        <v>1402</v>
      </c>
      <c r="K445" s="19" t="s">
        <v>1403</v>
      </c>
      <c r="L445" s="17" t="s">
        <v>1404</v>
      </c>
      <c r="M445" s="20"/>
      <c r="N445" s="30"/>
      <c r="O445" s="15"/>
    </row>
    <row r="446" spans="1:15" ht="34.5" x14ac:dyDescent="0.15">
      <c r="A446" s="27" t="s">
        <v>1400</v>
      </c>
      <c r="B446" s="83" t="str">
        <f>表1[[#This Row],[预算部门码]]&amp;表1[[#This Row],[预算项目]]</f>
        <v>30100科技服务与工程实训中心实训室环境提升（灯箱、粉刷）</v>
      </c>
      <c r="C446" s="19" t="s">
        <v>2121</v>
      </c>
      <c r="D446" s="83" t="s">
        <v>2107</v>
      </c>
      <c r="E446" s="31" t="s">
        <v>2108</v>
      </c>
      <c r="F446" s="85" t="s">
        <v>2134</v>
      </c>
      <c r="G446" s="17" t="s">
        <v>1581</v>
      </c>
      <c r="H446" s="17" t="s">
        <v>2135</v>
      </c>
      <c r="I446" s="17" t="s">
        <v>2136</v>
      </c>
      <c r="J446" s="17" t="s">
        <v>1402</v>
      </c>
      <c r="K446" s="19" t="s">
        <v>1403</v>
      </c>
      <c r="L446" s="17" t="s">
        <v>1404</v>
      </c>
      <c r="M446" s="20"/>
      <c r="N446" s="30"/>
      <c r="O446" s="15"/>
    </row>
    <row r="447" spans="1:15" ht="17.25" x14ac:dyDescent="0.15">
      <c r="A447" s="27" t="s">
        <v>1192</v>
      </c>
      <c r="B447" s="35" t="s">
        <v>2022</v>
      </c>
      <c r="C447" s="17" t="s">
        <v>1414</v>
      </c>
      <c r="D447" s="34" t="s">
        <v>1415</v>
      </c>
      <c r="E447" s="35" t="s">
        <v>73</v>
      </c>
      <c r="F447" s="35" t="s">
        <v>37</v>
      </c>
      <c r="G447" s="20" t="s">
        <v>38</v>
      </c>
      <c r="H447" s="27" t="s">
        <v>1399</v>
      </c>
      <c r="I447" s="36" t="s">
        <v>1416</v>
      </c>
      <c r="J447" s="29" t="s">
        <v>1417</v>
      </c>
      <c r="K447" s="20"/>
      <c r="L447" s="20"/>
      <c r="M447" s="20"/>
      <c r="N447" s="30"/>
      <c r="O447" s="15"/>
    </row>
    <row r="448" spans="1:15" ht="34.5" x14ac:dyDescent="0.15">
      <c r="A448" s="27" t="s">
        <v>1400</v>
      </c>
      <c r="B448" s="35" t="s">
        <v>2023</v>
      </c>
      <c r="C448" s="17" t="s">
        <v>1418</v>
      </c>
      <c r="D448" s="34" t="s">
        <v>1419</v>
      </c>
      <c r="E448" s="35" t="s">
        <v>73</v>
      </c>
      <c r="F448" s="35" t="s">
        <v>37</v>
      </c>
      <c r="G448" s="20" t="s">
        <v>38</v>
      </c>
      <c r="H448" s="27" t="s">
        <v>1389</v>
      </c>
      <c r="I448" s="20" t="s">
        <v>1420</v>
      </c>
      <c r="J448" s="29" t="s">
        <v>1421</v>
      </c>
      <c r="K448" s="20"/>
      <c r="L448" s="20"/>
      <c r="M448" s="20"/>
      <c r="N448" s="30"/>
      <c r="O448" s="15"/>
    </row>
    <row r="449" spans="1:15" ht="34.5" x14ac:dyDescent="0.15">
      <c r="A449" s="16" t="s">
        <v>1407</v>
      </c>
      <c r="B449" s="31" t="s">
        <v>2024</v>
      </c>
      <c r="C449" s="17" t="s">
        <v>1422</v>
      </c>
      <c r="D449" s="22" t="s">
        <v>1423</v>
      </c>
      <c r="E449" s="31" t="s">
        <v>73</v>
      </c>
      <c r="F449" s="31" t="s">
        <v>37</v>
      </c>
      <c r="G449" s="22" t="s">
        <v>1388</v>
      </c>
      <c r="H449" s="17" t="s">
        <v>1389</v>
      </c>
      <c r="I449" s="22" t="s">
        <v>1424</v>
      </c>
      <c r="J449" s="40" t="s">
        <v>1425</v>
      </c>
      <c r="K449" s="22"/>
      <c r="L449" s="20"/>
      <c r="M449" s="20"/>
      <c r="N449" s="21"/>
      <c r="O449" s="15"/>
    </row>
    <row r="450" spans="1:15" ht="17.25" x14ac:dyDescent="0.15">
      <c r="A450" s="16" t="s">
        <v>1426</v>
      </c>
      <c r="B450" s="24" t="s">
        <v>2025</v>
      </c>
      <c r="C450" s="17" t="s">
        <v>1427</v>
      </c>
      <c r="D450" s="17" t="s">
        <v>1428</v>
      </c>
      <c r="E450" s="24" t="s">
        <v>73</v>
      </c>
      <c r="F450" s="24" t="s">
        <v>37</v>
      </c>
      <c r="G450" s="17" t="s">
        <v>1388</v>
      </c>
      <c r="H450" s="17" t="s">
        <v>1389</v>
      </c>
      <c r="I450" s="17" t="s">
        <v>1429</v>
      </c>
      <c r="J450" s="17"/>
      <c r="K450" s="17"/>
      <c r="L450" s="20"/>
      <c r="M450" s="20"/>
      <c r="N450" s="21"/>
      <c r="O450" s="15"/>
    </row>
    <row r="451" spans="1:15" ht="34.5" x14ac:dyDescent="0.15">
      <c r="A451" s="53" t="s">
        <v>162</v>
      </c>
      <c r="B451" s="56" t="s">
        <v>2026</v>
      </c>
      <c r="C451" s="54" t="s">
        <v>439</v>
      </c>
      <c r="D451" s="55" t="s">
        <v>438</v>
      </c>
      <c r="E451" s="56" t="s">
        <v>73</v>
      </c>
      <c r="F451" s="57" t="s">
        <v>37</v>
      </c>
      <c r="G451" s="59" t="s">
        <v>38</v>
      </c>
      <c r="H451" s="59" t="s">
        <v>440</v>
      </c>
      <c r="I451" s="20" t="s">
        <v>1585</v>
      </c>
      <c r="J451" s="29" t="s">
        <v>1586</v>
      </c>
      <c r="K451" s="20"/>
      <c r="L451" s="20"/>
      <c r="M451" s="20"/>
      <c r="N451" s="30"/>
      <c r="O451" s="15"/>
    </row>
    <row r="452" spans="1:15" ht="34.5" x14ac:dyDescent="0.15">
      <c r="A452" s="53" t="s">
        <v>162</v>
      </c>
      <c r="B452" s="56" t="s">
        <v>2027</v>
      </c>
      <c r="C452" s="54" t="s">
        <v>442</v>
      </c>
      <c r="D452" s="55" t="s">
        <v>441</v>
      </c>
      <c r="E452" s="56" t="s">
        <v>73</v>
      </c>
      <c r="F452" s="57" t="s">
        <v>37</v>
      </c>
      <c r="G452" s="59" t="s">
        <v>38</v>
      </c>
      <c r="H452" s="59" t="s">
        <v>437</v>
      </c>
      <c r="I452" s="20" t="s">
        <v>1585</v>
      </c>
      <c r="J452" s="29" t="s">
        <v>1586</v>
      </c>
      <c r="K452" s="20"/>
      <c r="L452" s="20"/>
      <c r="M452" s="20"/>
      <c r="N452" s="30"/>
      <c r="O452" s="15"/>
    </row>
    <row r="453" spans="1:15" ht="34.5" x14ac:dyDescent="0.15">
      <c r="A453" s="53" t="s">
        <v>162</v>
      </c>
      <c r="B453" s="56" t="s">
        <v>2028</v>
      </c>
      <c r="C453" s="54" t="s">
        <v>1578</v>
      </c>
      <c r="D453" s="55" t="s">
        <v>1577</v>
      </c>
      <c r="E453" s="56" t="s">
        <v>1582</v>
      </c>
      <c r="F453" s="58" t="s">
        <v>1580</v>
      </c>
      <c r="G453" s="59" t="s">
        <v>1581</v>
      </c>
      <c r="H453" s="59" t="s">
        <v>1583</v>
      </c>
      <c r="I453" s="20" t="s">
        <v>1585</v>
      </c>
      <c r="J453" s="29" t="s">
        <v>1586</v>
      </c>
      <c r="K453" s="20"/>
      <c r="L453" s="20"/>
      <c r="M453" s="20"/>
      <c r="N453" s="30"/>
      <c r="O453" s="15"/>
    </row>
    <row r="454" spans="1:15" ht="17.25" x14ac:dyDescent="0.15">
      <c r="A454" s="16" t="s">
        <v>469</v>
      </c>
      <c r="B454" s="18" t="s">
        <v>2029</v>
      </c>
      <c r="C454" s="17" t="s">
        <v>1430</v>
      </c>
      <c r="D454" s="17" t="s">
        <v>1387</v>
      </c>
      <c r="E454" s="18" t="s">
        <v>71</v>
      </c>
      <c r="F454" s="18" t="s">
        <v>39</v>
      </c>
      <c r="G454" s="17" t="s">
        <v>1431</v>
      </c>
      <c r="H454" s="17" t="s">
        <v>1432</v>
      </c>
      <c r="I454" s="17" t="s">
        <v>752</v>
      </c>
      <c r="J454" s="19" t="s">
        <v>753</v>
      </c>
      <c r="K454" s="17"/>
      <c r="L454" s="20"/>
      <c r="M454" s="20"/>
      <c r="N454" s="21"/>
      <c r="O454" s="15"/>
    </row>
    <row r="455" spans="1:15" ht="17.25" x14ac:dyDescent="0.15">
      <c r="A455" s="16" t="s">
        <v>469</v>
      </c>
      <c r="B455" s="18" t="s">
        <v>2030</v>
      </c>
      <c r="C455" s="17" t="s">
        <v>1433</v>
      </c>
      <c r="D455" s="17" t="s">
        <v>1434</v>
      </c>
      <c r="E455" s="18" t="s">
        <v>71</v>
      </c>
      <c r="F455" s="18" t="s">
        <v>39</v>
      </c>
      <c r="G455" s="17" t="s">
        <v>1435</v>
      </c>
      <c r="H455" s="17" t="s">
        <v>1436</v>
      </c>
      <c r="I455" s="17" t="s">
        <v>1183</v>
      </c>
      <c r="J455" s="19" t="s">
        <v>1184</v>
      </c>
      <c r="K455" s="17"/>
      <c r="L455" s="20"/>
      <c r="M455" s="20"/>
      <c r="N455" s="21"/>
      <c r="O455" s="15"/>
    </row>
    <row r="456" spans="1:15" ht="17.25" x14ac:dyDescent="0.15">
      <c r="A456" s="16" t="s">
        <v>469</v>
      </c>
      <c r="B456" s="18" t="s">
        <v>2031</v>
      </c>
      <c r="C456" s="17" t="s">
        <v>1437</v>
      </c>
      <c r="D456" s="17" t="s">
        <v>1438</v>
      </c>
      <c r="E456" s="18" t="s">
        <v>71</v>
      </c>
      <c r="F456" s="18" t="s">
        <v>39</v>
      </c>
      <c r="G456" s="17" t="s">
        <v>1439</v>
      </c>
      <c r="H456" s="17" t="s">
        <v>1440</v>
      </c>
      <c r="I456" s="17" t="s">
        <v>1384</v>
      </c>
      <c r="J456" s="19" t="s">
        <v>1385</v>
      </c>
      <c r="K456" s="17"/>
      <c r="L456" s="20"/>
      <c r="M456" s="20"/>
      <c r="N456" s="21"/>
      <c r="O456" s="15"/>
    </row>
    <row r="457" spans="1:15" ht="17.25" x14ac:dyDescent="0.15">
      <c r="A457" s="16" t="s">
        <v>469</v>
      </c>
      <c r="B457" s="18" t="s">
        <v>2032</v>
      </c>
      <c r="C457" s="17" t="s">
        <v>1441</v>
      </c>
      <c r="D457" s="17" t="s">
        <v>1442</v>
      </c>
      <c r="E457" s="18" t="s">
        <v>71</v>
      </c>
      <c r="F457" s="18" t="s">
        <v>39</v>
      </c>
      <c r="G457" s="17" t="s">
        <v>1439</v>
      </c>
      <c r="H457" s="17" t="s">
        <v>1440</v>
      </c>
      <c r="I457" s="17" t="s">
        <v>1384</v>
      </c>
      <c r="J457" s="19" t="s">
        <v>1385</v>
      </c>
      <c r="K457" s="17"/>
      <c r="L457" s="20"/>
      <c r="M457" s="20"/>
      <c r="N457" s="21"/>
      <c r="O457" s="15"/>
    </row>
    <row r="458" spans="1:15" ht="17.25" x14ac:dyDescent="0.15">
      <c r="A458" s="16" t="s">
        <v>469</v>
      </c>
      <c r="B458" s="18" t="s">
        <v>2033</v>
      </c>
      <c r="C458" s="17" t="s">
        <v>1443</v>
      </c>
      <c r="D458" s="17" t="s">
        <v>1391</v>
      </c>
      <c r="E458" s="18" t="s">
        <v>71</v>
      </c>
      <c r="F458" s="18" t="s">
        <v>39</v>
      </c>
      <c r="G458" s="17" t="s">
        <v>1439</v>
      </c>
      <c r="H458" s="17" t="s">
        <v>1440</v>
      </c>
      <c r="I458" s="17" t="s">
        <v>1384</v>
      </c>
      <c r="J458" s="19" t="s">
        <v>1385</v>
      </c>
      <c r="K458" s="17"/>
      <c r="L458" s="20"/>
      <c r="M458" s="20"/>
      <c r="N458" s="21"/>
      <c r="O458" s="15"/>
    </row>
    <row r="459" spans="1:15" ht="17.25" x14ac:dyDescent="0.15">
      <c r="A459" s="16" t="s">
        <v>1407</v>
      </c>
      <c r="B459" s="18" t="s">
        <v>2034</v>
      </c>
      <c r="C459" s="17" t="s">
        <v>1444</v>
      </c>
      <c r="D459" s="17" t="s">
        <v>1445</v>
      </c>
      <c r="E459" s="18" t="s">
        <v>71</v>
      </c>
      <c r="F459" s="18" t="s">
        <v>39</v>
      </c>
      <c r="G459" s="17" t="s">
        <v>1431</v>
      </c>
      <c r="H459" s="17" t="s">
        <v>1432</v>
      </c>
      <c r="I459" s="17" t="s">
        <v>752</v>
      </c>
      <c r="J459" s="19" t="s">
        <v>753</v>
      </c>
      <c r="K459" s="17"/>
      <c r="L459" s="20"/>
      <c r="M459" s="20"/>
      <c r="N459" s="21"/>
      <c r="O459" s="15"/>
    </row>
    <row r="460" spans="1:15" ht="17.25" x14ac:dyDescent="0.15">
      <c r="A460" s="16" t="s">
        <v>469</v>
      </c>
      <c r="B460" s="18" t="s">
        <v>2035</v>
      </c>
      <c r="C460" s="17" t="s">
        <v>1446</v>
      </c>
      <c r="D460" s="17" t="s">
        <v>1447</v>
      </c>
      <c r="E460" s="18" t="s">
        <v>71</v>
      </c>
      <c r="F460" s="18" t="s">
        <v>39</v>
      </c>
      <c r="G460" s="17" t="s">
        <v>1435</v>
      </c>
      <c r="H460" s="17" t="s">
        <v>1436</v>
      </c>
      <c r="I460" s="17" t="s">
        <v>1183</v>
      </c>
      <c r="J460" s="19" t="s">
        <v>1184</v>
      </c>
      <c r="K460" s="17"/>
      <c r="L460" s="20"/>
      <c r="M460" s="20"/>
      <c r="N460" s="21"/>
      <c r="O460" s="15"/>
    </row>
    <row r="461" spans="1:15" ht="17.25" x14ac:dyDescent="0.15">
      <c r="A461" s="16" t="s">
        <v>1448</v>
      </c>
      <c r="B461" s="18" t="s">
        <v>2036</v>
      </c>
      <c r="C461" s="17" t="s">
        <v>1449</v>
      </c>
      <c r="D461" s="17" t="s">
        <v>1450</v>
      </c>
      <c r="E461" s="18" t="s">
        <v>71</v>
      </c>
      <c r="F461" s="18" t="s">
        <v>39</v>
      </c>
      <c r="G461" s="17" t="s">
        <v>1439</v>
      </c>
      <c r="H461" s="17" t="s">
        <v>1440</v>
      </c>
      <c r="I461" s="17" t="s">
        <v>1384</v>
      </c>
      <c r="J461" s="19" t="s">
        <v>1385</v>
      </c>
      <c r="K461" s="17"/>
      <c r="L461" s="20"/>
      <c r="M461" s="20"/>
      <c r="N461" s="21"/>
      <c r="O461" s="15"/>
    </row>
    <row r="462" spans="1:15" ht="17.25" x14ac:dyDescent="0.15">
      <c r="A462" s="16" t="s">
        <v>469</v>
      </c>
      <c r="B462" s="18" t="s">
        <v>2037</v>
      </c>
      <c r="C462" s="17" t="s">
        <v>1451</v>
      </c>
      <c r="D462" s="17" t="s">
        <v>1452</v>
      </c>
      <c r="E462" s="18" t="s">
        <v>71</v>
      </c>
      <c r="F462" s="18" t="s">
        <v>39</v>
      </c>
      <c r="G462" s="17" t="s">
        <v>1453</v>
      </c>
      <c r="H462" s="17" t="s">
        <v>1454</v>
      </c>
      <c r="I462" s="17" t="s">
        <v>1455</v>
      </c>
      <c r="J462" s="19" t="s">
        <v>1456</v>
      </c>
      <c r="K462" s="17"/>
      <c r="L462" s="20"/>
      <c r="M462" s="20"/>
      <c r="N462" s="21"/>
      <c r="O462" s="15"/>
    </row>
    <row r="463" spans="1:15" ht="17.25" x14ac:dyDescent="0.15">
      <c r="A463" s="16" t="s">
        <v>469</v>
      </c>
      <c r="B463" s="18" t="s">
        <v>2038</v>
      </c>
      <c r="C463" s="17" t="s">
        <v>1457</v>
      </c>
      <c r="D463" s="17" t="s">
        <v>1458</v>
      </c>
      <c r="E463" s="18" t="s">
        <v>71</v>
      </c>
      <c r="F463" s="18" t="s">
        <v>39</v>
      </c>
      <c r="G463" s="17" t="s">
        <v>1453</v>
      </c>
      <c r="H463" s="17" t="s">
        <v>1454</v>
      </c>
      <c r="I463" s="17" t="s">
        <v>1455</v>
      </c>
      <c r="J463" s="19" t="s">
        <v>1456</v>
      </c>
      <c r="K463" s="17"/>
      <c r="L463" s="20"/>
      <c r="M463" s="20"/>
      <c r="N463" s="21"/>
      <c r="O463" s="15"/>
    </row>
    <row r="464" spans="1:15" ht="17.25" x14ac:dyDescent="0.15">
      <c r="A464" s="16" t="s">
        <v>469</v>
      </c>
      <c r="B464" s="18" t="s">
        <v>2039</v>
      </c>
      <c r="C464" s="17" t="s">
        <v>1459</v>
      </c>
      <c r="D464" s="17" t="s">
        <v>1460</v>
      </c>
      <c r="E464" s="18" t="s">
        <v>71</v>
      </c>
      <c r="F464" s="18" t="s">
        <v>39</v>
      </c>
      <c r="G464" s="17" t="s">
        <v>1453</v>
      </c>
      <c r="H464" s="17" t="s">
        <v>1454</v>
      </c>
      <c r="I464" s="17" t="s">
        <v>1455</v>
      </c>
      <c r="J464" s="19" t="s">
        <v>1456</v>
      </c>
      <c r="K464" s="17"/>
      <c r="L464" s="20"/>
      <c r="M464" s="20"/>
      <c r="N464" s="21"/>
      <c r="O464" s="15"/>
    </row>
    <row r="465" spans="1:15" ht="17.25" x14ac:dyDescent="0.15">
      <c r="A465" s="16" t="s">
        <v>469</v>
      </c>
      <c r="B465" s="18" t="s">
        <v>2040</v>
      </c>
      <c r="C465" s="17" t="s">
        <v>1461</v>
      </c>
      <c r="D465" s="17" t="s">
        <v>1462</v>
      </c>
      <c r="E465" s="18" t="s">
        <v>71</v>
      </c>
      <c r="F465" s="18" t="s">
        <v>39</v>
      </c>
      <c r="G465" s="17" t="s">
        <v>1435</v>
      </c>
      <c r="H465" s="17" t="s">
        <v>1436</v>
      </c>
      <c r="I465" s="17" t="s">
        <v>1183</v>
      </c>
      <c r="J465" s="19" t="s">
        <v>1184</v>
      </c>
      <c r="K465" s="17"/>
      <c r="L465" s="20"/>
      <c r="M465" s="20"/>
      <c r="N465" s="21"/>
      <c r="O465" s="15"/>
    </row>
    <row r="466" spans="1:15" ht="34.5" x14ac:dyDescent="0.15">
      <c r="A466" s="53" t="s">
        <v>162</v>
      </c>
      <c r="B466" s="56" t="s">
        <v>2041</v>
      </c>
      <c r="C466" s="54" t="s">
        <v>444</v>
      </c>
      <c r="D466" s="55" t="s">
        <v>443</v>
      </c>
      <c r="E466" s="56" t="s">
        <v>71</v>
      </c>
      <c r="F466" s="57" t="s">
        <v>39</v>
      </c>
      <c r="G466" s="59" t="s">
        <v>40</v>
      </c>
      <c r="H466" s="59" t="s">
        <v>445</v>
      </c>
      <c r="I466" s="20" t="s">
        <v>1584</v>
      </c>
      <c r="J466" s="29" t="s">
        <v>1586</v>
      </c>
      <c r="K466" s="20"/>
      <c r="L466" s="20"/>
      <c r="M466" s="20"/>
      <c r="N466" s="30"/>
      <c r="O466" s="15"/>
    </row>
    <row r="467" spans="1:15" ht="17.25" x14ac:dyDescent="0.15">
      <c r="A467" s="16" t="s">
        <v>469</v>
      </c>
      <c r="B467" s="18" t="s">
        <v>2042</v>
      </c>
      <c r="C467" s="17" t="s">
        <v>1463</v>
      </c>
      <c r="D467" s="17" t="s">
        <v>1203</v>
      </c>
      <c r="E467" s="18" t="s">
        <v>2043</v>
      </c>
      <c r="F467" s="18" t="s">
        <v>41</v>
      </c>
      <c r="G467" s="17" t="s">
        <v>1464</v>
      </c>
      <c r="H467" s="17" t="s">
        <v>1465</v>
      </c>
      <c r="I467" s="17" t="s">
        <v>1384</v>
      </c>
      <c r="J467" s="19" t="s">
        <v>1385</v>
      </c>
      <c r="K467" s="17"/>
      <c r="L467" s="20"/>
      <c r="M467" s="20"/>
      <c r="N467" s="21"/>
      <c r="O467" s="15"/>
    </row>
    <row r="468" spans="1:15" ht="17.25" x14ac:dyDescent="0.15">
      <c r="A468" s="16" t="s">
        <v>469</v>
      </c>
      <c r="B468" s="18" t="s">
        <v>2044</v>
      </c>
      <c r="C468" s="17" t="s">
        <v>1466</v>
      </c>
      <c r="D468" s="17" t="s">
        <v>1391</v>
      </c>
      <c r="E468" s="18" t="s">
        <v>2043</v>
      </c>
      <c r="F468" s="18" t="s">
        <v>41</v>
      </c>
      <c r="G468" s="17" t="s">
        <v>1464</v>
      </c>
      <c r="H468" s="17" t="s">
        <v>1465</v>
      </c>
      <c r="I468" s="17" t="s">
        <v>1384</v>
      </c>
      <c r="J468" s="19" t="s">
        <v>1385</v>
      </c>
      <c r="K468" s="17"/>
      <c r="L468" s="20"/>
      <c r="M468" s="20"/>
      <c r="N468" s="21"/>
      <c r="O468" s="15"/>
    </row>
    <row r="469" spans="1:15" ht="17.25" x14ac:dyDescent="0.15">
      <c r="A469" s="43" t="s">
        <v>469</v>
      </c>
      <c r="B469" s="60" t="s">
        <v>2045</v>
      </c>
      <c r="C469" s="41" t="s">
        <v>1467</v>
      </c>
      <c r="D469" s="41" t="s">
        <v>1468</v>
      </c>
      <c r="E469" s="60" t="s">
        <v>2043</v>
      </c>
      <c r="F469" s="60" t="s">
        <v>41</v>
      </c>
      <c r="G469" s="41" t="s">
        <v>1464</v>
      </c>
      <c r="H469" s="41" t="s">
        <v>1465</v>
      </c>
      <c r="I469" s="17" t="s">
        <v>1384</v>
      </c>
      <c r="J469" s="19" t="s">
        <v>1385</v>
      </c>
      <c r="K469" s="41"/>
      <c r="L469" s="42"/>
      <c r="M469" s="42"/>
      <c r="N469" s="62"/>
      <c r="O469" s="15"/>
    </row>
    <row r="470" spans="1:15" ht="17.25" x14ac:dyDescent="0.15">
      <c r="A470" s="43" t="s">
        <v>469</v>
      </c>
      <c r="B470" s="60" t="s">
        <v>2046</v>
      </c>
      <c r="C470" s="41" t="s">
        <v>1469</v>
      </c>
      <c r="D470" s="41" t="s">
        <v>1470</v>
      </c>
      <c r="E470" s="60" t="s">
        <v>2043</v>
      </c>
      <c r="F470" s="60" t="s">
        <v>41</v>
      </c>
      <c r="G470" s="41" t="s">
        <v>1471</v>
      </c>
      <c r="H470" s="41" t="s">
        <v>1472</v>
      </c>
      <c r="I470" s="17" t="s">
        <v>752</v>
      </c>
      <c r="J470" s="61" t="s">
        <v>753</v>
      </c>
      <c r="K470" s="41"/>
      <c r="L470" s="42"/>
      <c r="M470" s="42"/>
      <c r="N470" s="62"/>
    </row>
    <row r="471" spans="1:15" ht="17.25" x14ac:dyDescent="0.15">
      <c r="A471" s="43" t="s">
        <v>469</v>
      </c>
      <c r="B471" s="18" t="s">
        <v>2047</v>
      </c>
      <c r="C471" s="41" t="s">
        <v>1473</v>
      </c>
      <c r="D471" s="17" t="s">
        <v>1474</v>
      </c>
      <c r="E471" s="60" t="s">
        <v>2043</v>
      </c>
      <c r="F471" s="60" t="s">
        <v>41</v>
      </c>
      <c r="G471" s="41" t="s">
        <v>1471</v>
      </c>
      <c r="H471" s="41" t="s">
        <v>1472</v>
      </c>
      <c r="I471" s="41" t="s">
        <v>752</v>
      </c>
      <c r="J471" s="61" t="s">
        <v>753</v>
      </c>
      <c r="K471" s="41"/>
      <c r="L471" s="42"/>
      <c r="M471" s="42"/>
      <c r="N471" s="62"/>
    </row>
    <row r="472" spans="1:15" ht="17.25" x14ac:dyDescent="0.15">
      <c r="A472" s="43" t="s">
        <v>469</v>
      </c>
      <c r="B472" s="18" t="s">
        <v>2048</v>
      </c>
      <c r="C472" s="17" t="s">
        <v>1475</v>
      </c>
      <c r="D472" s="17" t="s">
        <v>1476</v>
      </c>
      <c r="E472" s="60" t="s">
        <v>2043</v>
      </c>
      <c r="F472" s="60" t="s">
        <v>41</v>
      </c>
      <c r="G472" s="17" t="s">
        <v>1477</v>
      </c>
      <c r="H472" s="17" t="s">
        <v>1478</v>
      </c>
      <c r="I472" s="17" t="s">
        <v>1479</v>
      </c>
      <c r="J472" s="17"/>
      <c r="K472" s="17"/>
      <c r="L472" s="20"/>
      <c r="M472" s="20"/>
      <c r="N472" s="21"/>
    </row>
    <row r="473" spans="1:15" ht="17.25" x14ac:dyDescent="0.15">
      <c r="A473" s="43" t="s">
        <v>469</v>
      </c>
      <c r="B473" s="18" t="s">
        <v>2049</v>
      </c>
      <c r="C473" s="17" t="s">
        <v>1480</v>
      </c>
      <c r="D473" s="17" t="s">
        <v>1481</v>
      </c>
      <c r="E473" s="60" t="s">
        <v>2043</v>
      </c>
      <c r="F473" s="60" t="s">
        <v>41</v>
      </c>
      <c r="G473" s="17" t="s">
        <v>1477</v>
      </c>
      <c r="H473" s="17" t="s">
        <v>1478</v>
      </c>
      <c r="I473" s="17" t="s">
        <v>1482</v>
      </c>
      <c r="J473" s="17"/>
      <c r="K473" s="17"/>
      <c r="L473" s="20"/>
      <c r="M473" s="20"/>
      <c r="N473" s="21"/>
    </row>
    <row r="474" spans="1:15" ht="17.25" x14ac:dyDescent="0.15">
      <c r="A474" s="43" t="s">
        <v>469</v>
      </c>
      <c r="B474" s="18" t="s">
        <v>2050</v>
      </c>
      <c r="C474" s="17" t="s">
        <v>1483</v>
      </c>
      <c r="D474" s="17" t="s">
        <v>1203</v>
      </c>
      <c r="E474" s="60" t="s">
        <v>70</v>
      </c>
      <c r="F474" s="60" t="s">
        <v>43</v>
      </c>
      <c r="G474" s="17" t="s">
        <v>1484</v>
      </c>
      <c r="H474" s="22" t="s">
        <v>1485</v>
      </c>
      <c r="I474" s="17" t="s">
        <v>1384</v>
      </c>
      <c r="J474" s="19" t="s">
        <v>1385</v>
      </c>
      <c r="K474" s="17"/>
      <c r="L474" s="20"/>
      <c r="M474" s="20"/>
      <c r="N474" s="21"/>
    </row>
    <row r="475" spans="1:15" ht="17.25" x14ac:dyDescent="0.15">
      <c r="A475" s="43" t="s">
        <v>469</v>
      </c>
      <c r="B475" s="18" t="s">
        <v>2051</v>
      </c>
      <c r="C475" s="17" t="s">
        <v>1486</v>
      </c>
      <c r="D475" s="17" t="s">
        <v>1391</v>
      </c>
      <c r="E475" s="60" t="s">
        <v>70</v>
      </c>
      <c r="F475" s="60" t="s">
        <v>43</v>
      </c>
      <c r="G475" s="17" t="s">
        <v>1487</v>
      </c>
      <c r="H475" s="22" t="s">
        <v>1488</v>
      </c>
      <c r="I475" s="17" t="s">
        <v>752</v>
      </c>
      <c r="J475" s="19" t="s">
        <v>753</v>
      </c>
      <c r="K475" s="17"/>
      <c r="L475" s="20"/>
      <c r="M475" s="20"/>
      <c r="N475" s="21"/>
    </row>
    <row r="476" spans="1:15" ht="17.25" x14ac:dyDescent="0.15">
      <c r="A476" s="43" t="s">
        <v>469</v>
      </c>
      <c r="B476" s="18" t="s">
        <v>2052</v>
      </c>
      <c r="C476" s="17" t="s">
        <v>1489</v>
      </c>
      <c r="D476" s="17" t="s">
        <v>1490</v>
      </c>
      <c r="E476" s="60" t="s">
        <v>70</v>
      </c>
      <c r="F476" s="60" t="s">
        <v>43</v>
      </c>
      <c r="G476" s="17" t="s">
        <v>1491</v>
      </c>
      <c r="H476" s="22" t="s">
        <v>1492</v>
      </c>
      <c r="I476" s="17" t="s">
        <v>1183</v>
      </c>
      <c r="J476" s="19" t="s">
        <v>1184</v>
      </c>
      <c r="K476" s="17"/>
      <c r="L476" s="20"/>
      <c r="M476" s="20"/>
      <c r="N476" s="21"/>
    </row>
    <row r="477" spans="1:15" ht="17.25" x14ac:dyDescent="0.15">
      <c r="A477" s="43" t="s">
        <v>469</v>
      </c>
      <c r="B477" s="18" t="s">
        <v>2053</v>
      </c>
      <c r="C477" s="17" t="s">
        <v>1493</v>
      </c>
      <c r="D477" s="17" t="s">
        <v>1494</v>
      </c>
      <c r="E477" s="60" t="s">
        <v>70</v>
      </c>
      <c r="F477" s="60" t="s">
        <v>43</v>
      </c>
      <c r="G477" s="17" t="s">
        <v>1484</v>
      </c>
      <c r="H477" s="22" t="s">
        <v>1485</v>
      </c>
      <c r="I477" s="17" t="s">
        <v>1384</v>
      </c>
      <c r="J477" s="19" t="s">
        <v>1385</v>
      </c>
      <c r="K477" s="17"/>
      <c r="L477" s="20"/>
      <c r="M477" s="20"/>
      <c r="N477" s="21"/>
    </row>
    <row r="478" spans="1:15" ht="69" x14ac:dyDescent="0.15">
      <c r="A478" s="43" t="s">
        <v>1495</v>
      </c>
      <c r="B478" s="18" t="s">
        <v>2054</v>
      </c>
      <c r="C478" s="17" t="s">
        <v>1496</v>
      </c>
      <c r="D478" s="22" t="s">
        <v>1497</v>
      </c>
      <c r="E478" s="60" t="s">
        <v>70</v>
      </c>
      <c r="F478" s="60" t="s">
        <v>43</v>
      </c>
      <c r="G478" s="17" t="s">
        <v>1484</v>
      </c>
      <c r="H478" s="22" t="s">
        <v>1485</v>
      </c>
      <c r="I478" s="17" t="s">
        <v>1402</v>
      </c>
      <c r="J478" s="19" t="s">
        <v>1498</v>
      </c>
      <c r="K478" s="17" t="s">
        <v>1499</v>
      </c>
      <c r="L478" s="25" t="s">
        <v>1405</v>
      </c>
      <c r="M478" s="18">
        <v>433000</v>
      </c>
      <c r="N478" s="26"/>
    </row>
    <row r="479" spans="1:15" ht="69" x14ac:dyDescent="0.15">
      <c r="A479" s="43" t="s">
        <v>1495</v>
      </c>
      <c r="B479" s="18" t="s">
        <v>2055</v>
      </c>
      <c r="C479" s="17" t="s">
        <v>1500</v>
      </c>
      <c r="D479" s="22" t="s">
        <v>1501</v>
      </c>
      <c r="E479" s="60" t="s">
        <v>70</v>
      </c>
      <c r="F479" s="60" t="s">
        <v>43</v>
      </c>
      <c r="G479" s="17" t="s">
        <v>1484</v>
      </c>
      <c r="H479" s="22" t="s">
        <v>1485</v>
      </c>
      <c r="I479" s="17" t="s">
        <v>1402</v>
      </c>
      <c r="J479" s="19" t="s">
        <v>1502</v>
      </c>
      <c r="K479" s="17" t="s">
        <v>1047</v>
      </c>
      <c r="L479" s="25" t="s">
        <v>1405</v>
      </c>
      <c r="M479" s="18">
        <v>134900</v>
      </c>
      <c r="N479" s="26" t="s">
        <v>1503</v>
      </c>
    </row>
    <row r="480" spans="1:15" ht="17.25" x14ac:dyDescent="0.15">
      <c r="A480" s="43" t="s">
        <v>469</v>
      </c>
      <c r="B480" s="18" t="s">
        <v>2056</v>
      </c>
      <c r="C480" s="17" t="s">
        <v>1504</v>
      </c>
      <c r="D480" s="17" t="s">
        <v>1505</v>
      </c>
      <c r="E480" s="60" t="s">
        <v>70</v>
      </c>
      <c r="F480" s="60" t="s">
        <v>43</v>
      </c>
      <c r="G480" s="17" t="s">
        <v>1487</v>
      </c>
      <c r="H480" s="22" t="s">
        <v>1488</v>
      </c>
      <c r="I480" s="17" t="s">
        <v>752</v>
      </c>
      <c r="J480" s="19" t="s">
        <v>753</v>
      </c>
      <c r="K480" s="17"/>
      <c r="L480" s="20"/>
      <c r="M480" s="20"/>
      <c r="N480" s="21"/>
    </row>
    <row r="481" spans="1:14" ht="17.25" x14ac:dyDescent="0.15">
      <c r="A481" s="43" t="s">
        <v>1506</v>
      </c>
      <c r="B481" s="31" t="s">
        <v>2057</v>
      </c>
      <c r="C481" s="17" t="s">
        <v>1507</v>
      </c>
      <c r="D481" s="22" t="s">
        <v>1508</v>
      </c>
      <c r="E481" s="102" t="s">
        <v>70</v>
      </c>
      <c r="F481" s="102" t="s">
        <v>43</v>
      </c>
      <c r="G481" s="22" t="s">
        <v>1491</v>
      </c>
      <c r="H481" s="22" t="s">
        <v>1492</v>
      </c>
      <c r="I481" s="22" t="s">
        <v>1183</v>
      </c>
      <c r="J481" s="19" t="s">
        <v>1184</v>
      </c>
      <c r="K481" s="22"/>
      <c r="L481" s="20"/>
      <c r="M481" s="20"/>
      <c r="N481" s="21"/>
    </row>
    <row r="482" spans="1:14" ht="17.25" x14ac:dyDescent="0.15">
      <c r="A482" s="43" t="s">
        <v>469</v>
      </c>
      <c r="B482" s="31" t="s">
        <v>2058</v>
      </c>
      <c r="C482" s="17" t="s">
        <v>1509</v>
      </c>
      <c r="D482" s="22" t="s">
        <v>1510</v>
      </c>
      <c r="E482" s="102" t="s">
        <v>70</v>
      </c>
      <c r="F482" s="102" t="s">
        <v>43</v>
      </c>
      <c r="G482" s="22" t="s">
        <v>1484</v>
      </c>
      <c r="H482" s="22" t="s">
        <v>1485</v>
      </c>
      <c r="I482" s="22" t="s">
        <v>1384</v>
      </c>
      <c r="J482" s="19" t="s">
        <v>1385</v>
      </c>
      <c r="K482" s="22"/>
      <c r="L482" s="20"/>
      <c r="M482" s="20"/>
      <c r="N482" s="21"/>
    </row>
    <row r="483" spans="1:14" ht="69" x14ac:dyDescent="0.15">
      <c r="A483" s="43" t="s">
        <v>1495</v>
      </c>
      <c r="B483" s="18" t="s">
        <v>2059</v>
      </c>
      <c r="C483" s="17" t="s">
        <v>1511</v>
      </c>
      <c r="D483" s="22" t="s">
        <v>1512</v>
      </c>
      <c r="E483" s="60" t="s">
        <v>70</v>
      </c>
      <c r="F483" s="60" t="s">
        <v>43</v>
      </c>
      <c r="G483" s="17" t="s">
        <v>1484</v>
      </c>
      <c r="H483" s="22" t="s">
        <v>1485</v>
      </c>
      <c r="I483" s="17" t="s">
        <v>1402</v>
      </c>
      <c r="J483" s="19" t="s">
        <v>1513</v>
      </c>
      <c r="K483" s="17" t="s">
        <v>1514</v>
      </c>
      <c r="L483" s="25" t="s">
        <v>1405</v>
      </c>
      <c r="M483" s="18">
        <v>290000</v>
      </c>
      <c r="N483" s="21"/>
    </row>
    <row r="484" spans="1:14" ht="34.5" x14ac:dyDescent="0.15">
      <c r="A484" s="53" t="s">
        <v>162</v>
      </c>
      <c r="B484" s="78" t="s">
        <v>2060</v>
      </c>
      <c r="C484" s="54" t="s">
        <v>448</v>
      </c>
      <c r="D484" s="55" t="s">
        <v>447</v>
      </c>
      <c r="E484" s="56" t="s">
        <v>70</v>
      </c>
      <c r="F484" s="57" t="s">
        <v>43</v>
      </c>
      <c r="G484" s="59" t="s">
        <v>44</v>
      </c>
      <c r="H484" s="59" t="s">
        <v>446</v>
      </c>
      <c r="I484" s="20" t="s">
        <v>1585</v>
      </c>
      <c r="J484" s="29" t="s">
        <v>1586</v>
      </c>
      <c r="K484" s="20"/>
      <c r="L484" s="20"/>
      <c r="M484" s="20"/>
      <c r="N484" s="30"/>
    </row>
    <row r="485" spans="1:14" ht="17.25" x14ac:dyDescent="0.15">
      <c r="A485" s="53" t="s">
        <v>162</v>
      </c>
      <c r="B485" s="78" t="s">
        <v>2061</v>
      </c>
      <c r="C485" s="54" t="s">
        <v>450</v>
      </c>
      <c r="D485" s="55" t="s">
        <v>449</v>
      </c>
      <c r="E485" s="56" t="s">
        <v>70</v>
      </c>
      <c r="F485" s="57" t="s">
        <v>43</v>
      </c>
      <c r="G485" s="59" t="s">
        <v>44</v>
      </c>
      <c r="H485" s="59" t="s">
        <v>446</v>
      </c>
      <c r="I485" s="20" t="s">
        <v>1585</v>
      </c>
      <c r="J485" s="29" t="s">
        <v>1586</v>
      </c>
      <c r="K485" s="20"/>
      <c r="L485" s="20"/>
      <c r="M485" s="20"/>
      <c r="N485" s="30"/>
    </row>
    <row r="486" spans="1:14" ht="34.5" x14ac:dyDescent="0.15">
      <c r="A486" s="53" t="s">
        <v>162</v>
      </c>
      <c r="B486" s="78" t="s">
        <v>2062</v>
      </c>
      <c r="C486" s="54" t="s">
        <v>452</v>
      </c>
      <c r="D486" s="55" t="s">
        <v>451</v>
      </c>
      <c r="E486" s="56" t="s">
        <v>70</v>
      </c>
      <c r="F486" s="57" t="s">
        <v>43</v>
      </c>
      <c r="G486" s="59" t="s">
        <v>44</v>
      </c>
      <c r="H486" s="59" t="s">
        <v>446</v>
      </c>
      <c r="I486" s="20" t="s">
        <v>1585</v>
      </c>
      <c r="J486" s="29" t="s">
        <v>1586</v>
      </c>
      <c r="K486" s="20"/>
      <c r="L486" s="20"/>
      <c r="M486" s="20"/>
      <c r="N486" s="30"/>
    </row>
    <row r="487" spans="1:14" ht="17.25" x14ac:dyDescent="0.15">
      <c r="A487" s="16" t="s">
        <v>469</v>
      </c>
      <c r="B487" s="60" t="s">
        <v>2063</v>
      </c>
      <c r="C487" s="17" t="s">
        <v>1515</v>
      </c>
      <c r="D487" s="17" t="s">
        <v>1387</v>
      </c>
      <c r="E487" s="18" t="s">
        <v>2064</v>
      </c>
      <c r="F487" s="18" t="s">
        <v>45</v>
      </c>
      <c r="G487" s="17" t="s">
        <v>1516</v>
      </c>
      <c r="H487" s="17" t="s">
        <v>1517</v>
      </c>
      <c r="I487" s="17" t="s">
        <v>1384</v>
      </c>
      <c r="J487" s="19" t="s">
        <v>1385</v>
      </c>
      <c r="K487" s="17"/>
      <c r="L487" s="20"/>
      <c r="M487" s="20"/>
      <c r="N487" s="21"/>
    </row>
    <row r="488" spans="1:14" ht="17.25" x14ac:dyDescent="0.15">
      <c r="A488" s="16" t="s">
        <v>469</v>
      </c>
      <c r="B488" s="60" t="s">
        <v>2065</v>
      </c>
      <c r="C488" s="17" t="s">
        <v>1518</v>
      </c>
      <c r="D488" s="17" t="s">
        <v>1519</v>
      </c>
      <c r="E488" s="18" t="s">
        <v>2064</v>
      </c>
      <c r="F488" s="18" t="s">
        <v>45</v>
      </c>
      <c r="G488" s="17" t="s">
        <v>1520</v>
      </c>
      <c r="H488" s="17" t="s">
        <v>1521</v>
      </c>
      <c r="I488" s="17" t="s">
        <v>752</v>
      </c>
      <c r="J488" s="19" t="s">
        <v>753</v>
      </c>
      <c r="K488" s="17"/>
      <c r="L488" s="20"/>
      <c r="M488" s="20"/>
      <c r="N488" s="21"/>
    </row>
    <row r="489" spans="1:14" ht="17.25" x14ac:dyDescent="0.15">
      <c r="A489" s="16" t="s">
        <v>469</v>
      </c>
      <c r="B489" s="60" t="s">
        <v>2066</v>
      </c>
      <c r="C489" s="17" t="s">
        <v>1522</v>
      </c>
      <c r="D489" s="17" t="s">
        <v>1181</v>
      </c>
      <c r="E489" s="18" t="s">
        <v>2064</v>
      </c>
      <c r="F489" s="18" t="s">
        <v>45</v>
      </c>
      <c r="G489" s="17" t="s">
        <v>1523</v>
      </c>
      <c r="H489" s="17" t="s">
        <v>1524</v>
      </c>
      <c r="I489" s="17" t="s">
        <v>1183</v>
      </c>
      <c r="J489" s="19" t="s">
        <v>1184</v>
      </c>
      <c r="K489" s="17"/>
      <c r="L489" s="20"/>
      <c r="M489" s="20"/>
      <c r="N489" s="21"/>
    </row>
    <row r="490" spans="1:14" ht="17.25" x14ac:dyDescent="0.15">
      <c r="A490" s="16" t="s">
        <v>469</v>
      </c>
      <c r="B490" s="60" t="s">
        <v>2067</v>
      </c>
      <c r="C490" s="17" t="s">
        <v>1525</v>
      </c>
      <c r="D490" s="17" t="s">
        <v>1526</v>
      </c>
      <c r="E490" s="18" t="s">
        <v>2064</v>
      </c>
      <c r="F490" s="18" t="s">
        <v>45</v>
      </c>
      <c r="G490" s="17" t="s">
        <v>46</v>
      </c>
      <c r="H490" s="17" t="s">
        <v>1517</v>
      </c>
      <c r="I490" s="17" t="s">
        <v>1384</v>
      </c>
      <c r="J490" s="19" t="s">
        <v>1385</v>
      </c>
      <c r="K490" s="17"/>
      <c r="L490" s="20"/>
      <c r="M490" s="20"/>
      <c r="N490" s="21"/>
    </row>
    <row r="491" spans="1:14" ht="86.25" x14ac:dyDescent="0.15">
      <c r="A491" s="16" t="s">
        <v>1495</v>
      </c>
      <c r="B491" s="60" t="s">
        <v>2068</v>
      </c>
      <c r="C491" s="17" t="s">
        <v>1527</v>
      </c>
      <c r="D491" s="22" t="s">
        <v>1528</v>
      </c>
      <c r="E491" s="18" t="s">
        <v>2064</v>
      </c>
      <c r="F491" s="18" t="s">
        <v>45</v>
      </c>
      <c r="G491" s="17" t="s">
        <v>46</v>
      </c>
      <c r="H491" s="17" t="s">
        <v>1517</v>
      </c>
      <c r="I491" s="17" t="s">
        <v>1402</v>
      </c>
      <c r="J491" s="19" t="s">
        <v>1403</v>
      </c>
      <c r="K491" s="17" t="s">
        <v>1404</v>
      </c>
      <c r="L491" s="25"/>
      <c r="M491" s="25"/>
      <c r="N491" s="26"/>
    </row>
    <row r="492" spans="1:14" ht="17.25" x14ac:dyDescent="0.15">
      <c r="A492" s="16" t="s">
        <v>469</v>
      </c>
      <c r="B492" s="60" t="s">
        <v>2069</v>
      </c>
      <c r="C492" s="17" t="s">
        <v>1529</v>
      </c>
      <c r="D492" s="17" t="s">
        <v>1530</v>
      </c>
      <c r="E492" s="18" t="s">
        <v>2064</v>
      </c>
      <c r="F492" s="18" t="s">
        <v>45</v>
      </c>
      <c r="G492" s="17" t="s">
        <v>46</v>
      </c>
      <c r="H492" s="17" t="s">
        <v>1517</v>
      </c>
      <c r="I492" s="17" t="s">
        <v>1384</v>
      </c>
      <c r="J492" s="19" t="s">
        <v>1385</v>
      </c>
      <c r="K492" s="17"/>
      <c r="L492" s="20"/>
      <c r="M492" s="20"/>
      <c r="N492" s="21"/>
    </row>
    <row r="493" spans="1:14" ht="17.25" x14ac:dyDescent="0.15">
      <c r="A493" s="16" t="s">
        <v>469</v>
      </c>
      <c r="B493" s="60" t="s">
        <v>2070</v>
      </c>
      <c r="C493" s="17" t="s">
        <v>1531</v>
      </c>
      <c r="D493" s="17" t="s">
        <v>1532</v>
      </c>
      <c r="E493" s="18" t="s">
        <v>2064</v>
      </c>
      <c r="F493" s="18" t="s">
        <v>45</v>
      </c>
      <c r="G493" s="17" t="s">
        <v>46</v>
      </c>
      <c r="H493" s="17" t="s">
        <v>1517</v>
      </c>
      <c r="I493" s="17" t="s">
        <v>1384</v>
      </c>
      <c r="J493" s="19" t="s">
        <v>1385</v>
      </c>
      <c r="K493" s="17"/>
      <c r="L493" s="20"/>
      <c r="M493" s="20"/>
      <c r="N493" s="21"/>
    </row>
    <row r="494" spans="1:14" ht="17.25" x14ac:dyDescent="0.15">
      <c r="A494" s="27" t="s">
        <v>2182</v>
      </c>
      <c r="B494" s="96" t="str">
        <f>表1[[#This Row],[预算部门码]]&amp;表1[[#This Row],[预算项目]]</f>
        <v>40100机关党总支机关党总支活动经费</v>
      </c>
      <c r="C494" s="79" t="s">
        <v>2184</v>
      </c>
      <c r="D494" s="42" t="s">
        <v>2195</v>
      </c>
      <c r="E494" s="60" t="s">
        <v>2072</v>
      </c>
      <c r="F494" s="60" t="s">
        <v>50</v>
      </c>
      <c r="G494" s="41" t="s">
        <v>1534</v>
      </c>
      <c r="H494" s="17" t="s">
        <v>1535</v>
      </c>
      <c r="I494" s="42"/>
      <c r="J494" s="29" t="s">
        <v>2206</v>
      </c>
      <c r="K494" s="29" t="s">
        <v>2183</v>
      </c>
      <c r="L494" s="42"/>
      <c r="M494" s="42"/>
      <c r="N494" s="80"/>
    </row>
    <row r="495" spans="1:14" ht="17.25" x14ac:dyDescent="0.15">
      <c r="A495" s="16" t="s">
        <v>469</v>
      </c>
      <c r="B495" s="60" t="s">
        <v>2071</v>
      </c>
      <c r="C495" s="41" t="s">
        <v>1533</v>
      </c>
      <c r="D495" s="41" t="s">
        <v>1387</v>
      </c>
      <c r="E495" s="60" t="s">
        <v>2072</v>
      </c>
      <c r="F495" s="60" t="s">
        <v>50</v>
      </c>
      <c r="G495" s="17" t="s">
        <v>1534</v>
      </c>
      <c r="H495" s="17" t="s">
        <v>1535</v>
      </c>
      <c r="I495" s="41" t="s">
        <v>1384</v>
      </c>
      <c r="J495" s="61" t="s">
        <v>1385</v>
      </c>
      <c r="K495" s="41"/>
      <c r="L495" s="42"/>
      <c r="M495" s="42"/>
      <c r="N495" s="62"/>
    </row>
    <row r="496" spans="1:14" ht="17.25" x14ac:dyDescent="0.15">
      <c r="A496" s="16" t="s">
        <v>469</v>
      </c>
      <c r="B496" s="60" t="s">
        <v>2073</v>
      </c>
      <c r="C496" s="41" t="s">
        <v>1536</v>
      </c>
      <c r="D496" s="17" t="s">
        <v>1391</v>
      </c>
      <c r="E496" s="18" t="s">
        <v>2072</v>
      </c>
      <c r="F496" s="18" t="s">
        <v>50</v>
      </c>
      <c r="G496" s="17" t="s">
        <v>1534</v>
      </c>
      <c r="H496" s="17" t="s">
        <v>1535</v>
      </c>
      <c r="I496" s="17" t="s">
        <v>1384</v>
      </c>
      <c r="J496" s="19" t="s">
        <v>1385</v>
      </c>
      <c r="K496" s="17"/>
      <c r="L496" s="20"/>
      <c r="M496" s="20"/>
      <c r="N496" s="21"/>
    </row>
    <row r="497" spans="1:14" ht="17.25" x14ac:dyDescent="0.15">
      <c r="A497" s="16" t="s">
        <v>469</v>
      </c>
      <c r="B497" s="60" t="s">
        <v>2074</v>
      </c>
      <c r="C497" s="41" t="s">
        <v>1537</v>
      </c>
      <c r="D497" s="17" t="s">
        <v>1538</v>
      </c>
      <c r="E497" s="18" t="s">
        <v>2072</v>
      </c>
      <c r="F497" s="18" t="s">
        <v>50</v>
      </c>
      <c r="G497" s="17" t="s">
        <v>1539</v>
      </c>
      <c r="H497" s="17" t="s">
        <v>1540</v>
      </c>
      <c r="I497" s="17" t="s">
        <v>752</v>
      </c>
      <c r="J497" s="19" t="s">
        <v>753</v>
      </c>
      <c r="K497" s="17"/>
      <c r="L497" s="20"/>
      <c r="M497" s="20"/>
      <c r="N497" s="21"/>
    </row>
    <row r="498" spans="1:14" ht="17.25" x14ac:dyDescent="0.15">
      <c r="A498" s="27" t="s">
        <v>2182</v>
      </c>
      <c r="B498" s="96" t="str">
        <f>表1[[#This Row],[预算部门码]]&amp;表1[[#This Row],[预算项目]]</f>
        <v>40200直属机构党总支直属机构党总支活动经费</v>
      </c>
      <c r="C498" s="100" t="s">
        <v>2193</v>
      </c>
      <c r="D498" s="20" t="s">
        <v>2204</v>
      </c>
      <c r="E498" s="18" t="s">
        <v>2076</v>
      </c>
      <c r="F498" s="18" t="s">
        <v>52</v>
      </c>
      <c r="G498" s="17" t="s">
        <v>1542</v>
      </c>
      <c r="H498" s="17" t="s">
        <v>1517</v>
      </c>
      <c r="I498" s="20"/>
      <c r="J498" s="29" t="s">
        <v>2206</v>
      </c>
      <c r="K498" s="29" t="s">
        <v>2183</v>
      </c>
      <c r="L498" s="20"/>
      <c r="M498" s="20"/>
      <c r="N498" s="30"/>
    </row>
    <row r="499" spans="1:14" ht="17.25" x14ac:dyDescent="0.15">
      <c r="A499" s="16" t="s">
        <v>469</v>
      </c>
      <c r="B499" s="60" t="s">
        <v>2075</v>
      </c>
      <c r="C499" s="41" t="s">
        <v>1541</v>
      </c>
      <c r="D499" s="17" t="s">
        <v>1387</v>
      </c>
      <c r="E499" s="18" t="s">
        <v>2076</v>
      </c>
      <c r="F499" s="18" t="s">
        <v>52</v>
      </c>
      <c r="G499" s="17" t="s">
        <v>1542</v>
      </c>
      <c r="H499" s="17" t="s">
        <v>1521</v>
      </c>
      <c r="I499" s="17" t="s">
        <v>752</v>
      </c>
      <c r="J499" s="19" t="s">
        <v>753</v>
      </c>
      <c r="K499" s="17"/>
      <c r="L499" s="20"/>
      <c r="M499" s="20"/>
      <c r="N499" s="21"/>
    </row>
    <row r="500" spans="1:14" ht="17.25" x14ac:dyDescent="0.15">
      <c r="A500" s="16" t="s">
        <v>469</v>
      </c>
      <c r="B500" s="60" t="s">
        <v>2077</v>
      </c>
      <c r="C500" s="41" t="s">
        <v>1543</v>
      </c>
      <c r="D500" s="17" t="s">
        <v>1181</v>
      </c>
      <c r="E500" s="18" t="s">
        <v>2076</v>
      </c>
      <c r="F500" s="18" t="s">
        <v>52</v>
      </c>
      <c r="G500" s="17" t="s">
        <v>1544</v>
      </c>
      <c r="H500" s="17" t="s">
        <v>1524</v>
      </c>
      <c r="I500" s="17" t="s">
        <v>1183</v>
      </c>
      <c r="J500" s="19" t="s">
        <v>1184</v>
      </c>
      <c r="K500" s="17"/>
      <c r="L500" s="20"/>
      <c r="M500" s="20"/>
      <c r="N500" s="21"/>
    </row>
    <row r="501" spans="1:14" ht="17.25" x14ac:dyDescent="0.15">
      <c r="A501" s="16" t="s">
        <v>469</v>
      </c>
      <c r="B501" s="60" t="s">
        <v>2078</v>
      </c>
      <c r="C501" s="41" t="s">
        <v>1545</v>
      </c>
      <c r="D501" s="17" t="s">
        <v>1186</v>
      </c>
      <c r="E501" s="18" t="s">
        <v>2076</v>
      </c>
      <c r="F501" s="18" t="s">
        <v>52</v>
      </c>
      <c r="G501" s="17" t="s">
        <v>1546</v>
      </c>
      <c r="H501" s="17" t="s">
        <v>1517</v>
      </c>
      <c r="I501" s="17" t="s">
        <v>1384</v>
      </c>
      <c r="J501" s="19" t="s">
        <v>1385</v>
      </c>
      <c r="K501" s="17"/>
      <c r="L501" s="20"/>
      <c r="M501" s="20"/>
      <c r="N501" s="21"/>
    </row>
    <row r="502" spans="1:14" ht="17.25" x14ac:dyDescent="0.15">
      <c r="A502" s="27" t="s">
        <v>2182</v>
      </c>
      <c r="B502" s="96" t="str">
        <f>表1[[#This Row],[预算部门码]]&amp;表1[[#This Row],[预算项目]]</f>
        <v>40300退休职工党总支退休职工党总支活动经费</v>
      </c>
      <c r="C502" s="79" t="s">
        <v>2194</v>
      </c>
      <c r="D502" s="20" t="s">
        <v>2205</v>
      </c>
      <c r="E502" s="18" t="s">
        <v>2080</v>
      </c>
      <c r="F502" s="18" t="s">
        <v>54</v>
      </c>
      <c r="G502" s="17" t="s">
        <v>1548</v>
      </c>
      <c r="H502" s="17" t="s">
        <v>1549</v>
      </c>
      <c r="I502" s="20"/>
      <c r="J502" s="29" t="s">
        <v>2206</v>
      </c>
      <c r="K502" s="29" t="s">
        <v>2183</v>
      </c>
      <c r="L502" s="20"/>
      <c r="M502" s="20"/>
      <c r="N502" s="30"/>
    </row>
    <row r="503" spans="1:14" ht="17.25" x14ac:dyDescent="0.15">
      <c r="A503" s="16" t="s">
        <v>469</v>
      </c>
      <c r="B503" s="60" t="s">
        <v>2079</v>
      </c>
      <c r="C503" s="41" t="s">
        <v>1547</v>
      </c>
      <c r="D503" s="17" t="s">
        <v>1203</v>
      </c>
      <c r="E503" s="18" t="s">
        <v>2080</v>
      </c>
      <c r="F503" s="18" t="s">
        <v>54</v>
      </c>
      <c r="G503" s="17" t="s">
        <v>1548</v>
      </c>
      <c r="H503" s="17" t="s">
        <v>1549</v>
      </c>
      <c r="I503" s="17" t="s">
        <v>1384</v>
      </c>
      <c r="J503" s="19" t="s">
        <v>1385</v>
      </c>
      <c r="K503" s="17"/>
      <c r="L503" s="20"/>
      <c r="M503" s="20"/>
      <c r="N503" s="21"/>
    </row>
    <row r="504" spans="1:14" ht="17.25" x14ac:dyDescent="0.15">
      <c r="A504" s="16" t="s">
        <v>469</v>
      </c>
      <c r="B504" s="60" t="s">
        <v>2081</v>
      </c>
      <c r="C504" s="41" t="s">
        <v>1550</v>
      </c>
      <c r="D504" s="17" t="s">
        <v>1391</v>
      </c>
      <c r="E504" s="60" t="s">
        <v>2080</v>
      </c>
      <c r="F504" s="60" t="s">
        <v>54</v>
      </c>
      <c r="G504" s="17" t="s">
        <v>1548</v>
      </c>
      <c r="H504" s="17" t="s">
        <v>1549</v>
      </c>
      <c r="I504" s="17" t="s">
        <v>1384</v>
      </c>
      <c r="J504" s="19" t="s">
        <v>1385</v>
      </c>
      <c r="K504" s="17"/>
      <c r="L504" s="20"/>
      <c r="M504" s="20"/>
      <c r="N504" s="21"/>
    </row>
    <row r="505" spans="1:14" ht="17.25" x14ac:dyDescent="0.15">
      <c r="A505" s="16" t="s">
        <v>469</v>
      </c>
      <c r="B505" s="60" t="s">
        <v>2082</v>
      </c>
      <c r="C505" s="41" t="s">
        <v>1551</v>
      </c>
      <c r="D505" s="17" t="s">
        <v>1538</v>
      </c>
      <c r="E505" s="60" t="s">
        <v>2080</v>
      </c>
      <c r="F505" s="60" t="s">
        <v>54</v>
      </c>
      <c r="G505" s="17" t="s">
        <v>1548</v>
      </c>
      <c r="H505" s="17" t="s">
        <v>1549</v>
      </c>
      <c r="I505" s="17" t="s">
        <v>1384</v>
      </c>
      <c r="J505" s="19" t="s">
        <v>1385</v>
      </c>
      <c r="K505" s="17"/>
      <c r="L505" s="20"/>
      <c r="M505" s="20"/>
      <c r="N505" s="21"/>
    </row>
  </sheetData>
  <phoneticPr fontId="9" type="noConversion"/>
  <conditionalFormatting sqref="J336 J330 J216:J217 C2:C336 J56:J69 J286 J307 J324 J339 J348 J370 J384 J403 J494 J498 J502">
    <cfRule type="expression" dxfId="82" priority="93">
      <formula>COUNTIF($C:$C,C2)&gt;1</formula>
    </cfRule>
  </conditionalFormatting>
  <conditionalFormatting sqref="C379:C384 C353 C377 C355:C360 C362:C375">
    <cfRule type="duplicateValues" dxfId="81" priority="87"/>
  </conditionalFormatting>
  <conditionalFormatting sqref="C379:C384 C353 C377 C355:C360 C362:C375">
    <cfRule type="duplicateValues" dxfId="80" priority="88"/>
    <cfRule type="duplicateValues" dxfId="79" priority="89"/>
  </conditionalFormatting>
  <conditionalFormatting sqref="C468:C469 C379:C389 C353 C377 C355:C360 C362:C375">
    <cfRule type="duplicateValues" dxfId="78" priority="90"/>
  </conditionalFormatting>
  <conditionalFormatting sqref="C378">
    <cfRule type="duplicateValues" dxfId="77" priority="83"/>
  </conditionalFormatting>
  <conditionalFormatting sqref="C378">
    <cfRule type="duplicateValues" dxfId="76" priority="84"/>
    <cfRule type="duplicateValues" dxfId="75" priority="85"/>
  </conditionalFormatting>
  <conditionalFormatting sqref="C378">
    <cfRule type="duplicateValues" dxfId="74" priority="86"/>
  </conditionalFormatting>
  <conditionalFormatting sqref="C376">
    <cfRule type="duplicateValues" dxfId="73" priority="79"/>
  </conditionalFormatting>
  <conditionalFormatting sqref="C376">
    <cfRule type="duplicateValues" dxfId="72" priority="80"/>
    <cfRule type="duplicateValues" dxfId="71" priority="81"/>
  </conditionalFormatting>
  <conditionalFormatting sqref="C376">
    <cfRule type="duplicateValues" dxfId="70" priority="82"/>
  </conditionalFormatting>
  <conditionalFormatting sqref="C468:C469 C353 C355:C360 C362:C389">
    <cfRule type="duplicateValues" dxfId="69" priority="78"/>
  </conditionalFormatting>
  <conditionalFormatting sqref="C390:C467">
    <cfRule type="duplicateValues" dxfId="68" priority="91"/>
  </conditionalFormatting>
  <conditionalFormatting sqref="C468:C469">
    <cfRule type="duplicateValues" dxfId="67" priority="92"/>
  </conditionalFormatting>
  <conditionalFormatting sqref="C353 C355:C360 C362:C469">
    <cfRule type="duplicateValues" dxfId="66" priority="149"/>
  </conditionalFormatting>
  <conditionalFormatting sqref="C361">
    <cfRule type="duplicateValues" dxfId="65" priority="70"/>
  </conditionalFormatting>
  <conditionalFormatting sqref="C361">
    <cfRule type="duplicateValues" dxfId="64" priority="71"/>
    <cfRule type="duplicateValues" dxfId="63" priority="72"/>
  </conditionalFormatting>
  <conditionalFormatting sqref="C361">
    <cfRule type="duplicateValues" dxfId="62" priority="73"/>
  </conditionalFormatting>
  <conditionalFormatting sqref="C361">
    <cfRule type="duplicateValues" dxfId="61" priority="69"/>
  </conditionalFormatting>
  <conditionalFormatting sqref="C361">
    <cfRule type="duplicateValues" dxfId="60" priority="74"/>
  </conditionalFormatting>
  <conditionalFormatting sqref="C471">
    <cfRule type="duplicateValues" dxfId="59" priority="68"/>
  </conditionalFormatting>
  <conditionalFormatting sqref="C471:C483">
    <cfRule type="duplicateValues" dxfId="58" priority="155"/>
  </conditionalFormatting>
  <conditionalFormatting sqref="C484:C485">
    <cfRule type="duplicateValues" dxfId="57" priority="26"/>
    <cfRule type="duplicateValues" dxfId="56" priority="27"/>
  </conditionalFormatting>
  <conditionalFormatting sqref="C484:C485">
    <cfRule type="duplicateValues" dxfId="55" priority="25"/>
  </conditionalFormatting>
  <conditionalFormatting sqref="C484:C485">
    <cfRule type="duplicateValues" dxfId="54" priority="28"/>
  </conditionalFormatting>
  <conditionalFormatting sqref="C484:C485">
    <cfRule type="duplicateValues" dxfId="53" priority="29"/>
  </conditionalFormatting>
  <conditionalFormatting sqref="C484:C485">
    <cfRule type="duplicateValues" dxfId="52" priority="30"/>
  </conditionalFormatting>
  <conditionalFormatting sqref="C486:C487">
    <cfRule type="duplicateValues" dxfId="51" priority="20"/>
    <cfRule type="duplicateValues" dxfId="50" priority="21"/>
  </conditionalFormatting>
  <conditionalFormatting sqref="C486:C487">
    <cfRule type="duplicateValues" dxfId="49" priority="19"/>
  </conditionalFormatting>
  <conditionalFormatting sqref="C486:C487">
    <cfRule type="duplicateValues" dxfId="48" priority="22"/>
  </conditionalFormatting>
  <conditionalFormatting sqref="C486:C487">
    <cfRule type="duplicateValues" dxfId="47" priority="23"/>
  </conditionalFormatting>
  <conditionalFormatting sqref="C486:C487">
    <cfRule type="duplicateValues" dxfId="46" priority="24"/>
  </conditionalFormatting>
  <conditionalFormatting sqref="C488:C489">
    <cfRule type="duplicateValues" dxfId="45" priority="14"/>
    <cfRule type="duplicateValues" dxfId="44" priority="15"/>
  </conditionalFormatting>
  <conditionalFormatting sqref="C488:C489">
    <cfRule type="duplicateValues" dxfId="43" priority="13"/>
  </conditionalFormatting>
  <conditionalFormatting sqref="C488:C489">
    <cfRule type="duplicateValues" dxfId="42" priority="16"/>
  </conditionalFormatting>
  <conditionalFormatting sqref="C488:C489">
    <cfRule type="duplicateValues" dxfId="41" priority="17"/>
  </conditionalFormatting>
  <conditionalFormatting sqref="C488:C489">
    <cfRule type="duplicateValues" dxfId="40" priority="18"/>
  </conditionalFormatting>
  <conditionalFormatting sqref="C490:C491">
    <cfRule type="duplicateValues" dxfId="39" priority="8"/>
    <cfRule type="duplicateValues" dxfId="38" priority="9"/>
  </conditionalFormatting>
  <conditionalFormatting sqref="C490:C491">
    <cfRule type="duplicateValues" dxfId="37" priority="7"/>
  </conditionalFormatting>
  <conditionalFormatting sqref="C490:C491">
    <cfRule type="duplicateValues" dxfId="36" priority="10"/>
  </conditionalFormatting>
  <conditionalFormatting sqref="C490:C491">
    <cfRule type="duplicateValues" dxfId="35" priority="11"/>
  </conditionalFormatting>
  <conditionalFormatting sqref="C490:C491">
    <cfRule type="duplicateValues" dxfId="34" priority="12"/>
  </conditionalFormatting>
  <conditionalFormatting sqref="C492:C493">
    <cfRule type="duplicateValues" dxfId="33" priority="2"/>
    <cfRule type="duplicateValues" dxfId="32" priority="3"/>
  </conditionalFormatting>
  <conditionalFormatting sqref="C492:C493">
    <cfRule type="duplicateValues" dxfId="31" priority="1"/>
  </conditionalFormatting>
  <conditionalFormatting sqref="C492:C493">
    <cfRule type="duplicateValues" dxfId="30" priority="4"/>
  </conditionalFormatting>
  <conditionalFormatting sqref="C492:C493">
    <cfRule type="duplicateValues" dxfId="29" priority="5"/>
  </conditionalFormatting>
  <conditionalFormatting sqref="C492:C493">
    <cfRule type="duplicateValues" dxfId="28" priority="6"/>
  </conditionalFormatting>
  <conditionalFormatting sqref="C494 C496 C498 C500 C502 C504">
    <cfRule type="duplicateValues" dxfId="27" priority="161"/>
    <cfRule type="duplicateValues" dxfId="26" priority="162"/>
  </conditionalFormatting>
  <conditionalFormatting sqref="C494 C496 C498 C500 C502 C504">
    <cfRule type="duplicateValues" dxfId="25" priority="173"/>
  </conditionalFormatting>
  <pageMargins left="0.7" right="0.7" top="0.75" bottom="0.75" header="0.3" footer="0.3"/>
  <pageSetup paperSize="9" orientation="portrait" horizontalDpi="200" verticalDpi="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55"/>
  <sheetViews>
    <sheetView tabSelected="1" zoomScale="130" zoomScaleNormal="130" workbookViewId="0">
      <selection activeCell="AE4" sqref="AE4"/>
    </sheetView>
  </sheetViews>
  <sheetFormatPr defaultRowHeight="13.5" x14ac:dyDescent="0.15"/>
  <cols>
    <col min="1" max="1" width="9.25" style="5" customWidth="1"/>
    <col min="2" max="2" width="2" style="5" customWidth="1"/>
    <col min="3" max="14" width="4.625" style="5" customWidth="1"/>
    <col min="15" max="15" width="5.125" style="5" customWidth="1"/>
    <col min="16" max="16" width="3" style="5" customWidth="1"/>
    <col min="17" max="17" width="4.625" style="5" customWidth="1"/>
    <col min="18" max="18" width="5" style="5" customWidth="1"/>
    <col min="19" max="19" width="4.625" style="5" customWidth="1"/>
    <col min="20" max="20" width="8.25" style="5" customWidth="1"/>
    <col min="21" max="23" width="4.625" style="5" customWidth="1"/>
    <col min="24" max="24" width="4.875" style="5" customWidth="1"/>
    <col min="25" max="25" width="3.75" style="5" customWidth="1"/>
    <col min="26" max="26" width="3.5" style="5" customWidth="1"/>
    <col min="27" max="27" width="1.75" style="5" customWidth="1"/>
    <col min="28" max="28" width="4.625" style="5" customWidth="1"/>
    <col min="29" max="29" width="12.125" style="5" customWidth="1"/>
    <col min="30" max="30" width="3.875" style="5" customWidth="1"/>
    <col min="31" max="16384" width="9" style="5"/>
  </cols>
  <sheetData>
    <row r="1" spans="1:30" ht="33.75" customHeight="1" x14ac:dyDescent="0.15">
      <c r="A1" s="163" t="s">
        <v>74</v>
      </c>
      <c r="B1" s="3"/>
      <c r="C1" s="4"/>
      <c r="D1" s="4"/>
      <c r="E1" s="4"/>
      <c r="F1" s="4"/>
      <c r="G1" s="4"/>
      <c r="H1" s="107" t="s">
        <v>82</v>
      </c>
      <c r="I1" s="107"/>
      <c r="J1" s="107"/>
      <c r="K1" s="107"/>
      <c r="L1" s="107"/>
      <c r="M1" s="107"/>
      <c r="N1" s="107"/>
      <c r="O1" s="107"/>
      <c r="P1" s="107"/>
      <c r="Q1" s="107"/>
      <c r="R1" s="107"/>
      <c r="S1" s="107"/>
      <c r="T1" s="107"/>
      <c r="U1" s="107"/>
      <c r="V1" s="107"/>
      <c r="W1" s="4"/>
      <c r="X1" s="4"/>
      <c r="Y1" s="4"/>
      <c r="Z1" s="4"/>
      <c r="AA1" s="104"/>
      <c r="AB1" s="104"/>
      <c r="AC1" s="104"/>
    </row>
    <row r="2" spans="1:30" ht="20.25" customHeight="1" x14ac:dyDescent="0.15">
      <c r="A2" s="163"/>
      <c r="C2" s="6"/>
      <c r="D2" s="6"/>
      <c r="E2" s="6"/>
      <c r="F2" s="6"/>
      <c r="G2" s="6"/>
      <c r="H2" s="6"/>
      <c r="I2" s="6"/>
      <c r="J2" s="6"/>
      <c r="K2" s="6"/>
      <c r="L2" s="6"/>
      <c r="M2" s="6"/>
      <c r="N2" s="6"/>
      <c r="O2" s="6"/>
      <c r="P2" s="6"/>
      <c r="Q2" s="6"/>
      <c r="R2" s="6"/>
      <c r="S2" s="6"/>
      <c r="T2" s="9"/>
      <c r="U2" s="9"/>
      <c r="V2" s="9"/>
      <c r="W2" s="10"/>
      <c r="X2" s="109" t="s">
        <v>151</v>
      </c>
      <c r="Y2" s="109"/>
      <c r="Z2" s="108"/>
      <c r="AA2" s="108"/>
      <c r="AB2" s="108"/>
      <c r="AC2" s="108"/>
    </row>
    <row r="3" spans="1:30" ht="30" customHeight="1" x14ac:dyDescent="0.15">
      <c r="A3" s="163"/>
      <c r="C3" s="110"/>
      <c r="D3" s="111"/>
      <c r="E3" s="111"/>
      <c r="F3" s="111"/>
      <c r="G3" s="111"/>
      <c r="H3" s="111"/>
      <c r="I3" s="111"/>
      <c r="J3" s="111"/>
      <c r="K3" s="111"/>
      <c r="L3" s="111"/>
      <c r="M3" s="111"/>
      <c r="N3" s="111"/>
      <c r="O3" s="111"/>
      <c r="P3" s="7"/>
      <c r="Q3" s="169" t="s">
        <v>76</v>
      </c>
      <c r="R3" s="132" t="s">
        <v>77</v>
      </c>
      <c r="S3" s="133"/>
      <c r="T3" s="167" t="s">
        <v>57</v>
      </c>
      <c r="U3" s="167"/>
      <c r="V3" s="167"/>
      <c r="W3" s="167"/>
      <c r="X3" s="135" t="s">
        <v>83</v>
      </c>
      <c r="Y3" s="166"/>
      <c r="Z3" s="166"/>
      <c r="AA3" s="164" t="str">
        <f>IFERROR(VLOOKUP(T3&amp;T4,'2018预算项目'!B2:J470,2,0),"")</f>
        <v>3210003</v>
      </c>
      <c r="AB3" s="164"/>
      <c r="AC3" s="165"/>
    </row>
    <row r="4" spans="1:30" ht="39" customHeight="1" x14ac:dyDescent="0.15">
      <c r="A4" s="163"/>
      <c r="C4" s="112"/>
      <c r="D4" s="113"/>
      <c r="E4" s="113"/>
      <c r="F4" s="113"/>
      <c r="G4" s="113"/>
      <c r="H4" s="113"/>
      <c r="I4" s="113"/>
      <c r="J4" s="113"/>
      <c r="K4" s="113"/>
      <c r="L4" s="113"/>
      <c r="M4" s="113"/>
      <c r="N4" s="113"/>
      <c r="O4" s="113"/>
      <c r="P4" s="8"/>
      <c r="Q4" s="170"/>
      <c r="R4" s="134" t="s">
        <v>78</v>
      </c>
      <c r="S4" s="135"/>
      <c r="T4" s="172" t="s">
        <v>2207</v>
      </c>
      <c r="U4" s="173"/>
      <c r="V4" s="173"/>
      <c r="W4" s="173"/>
      <c r="X4" s="173"/>
      <c r="Y4" s="174" t="s">
        <v>160</v>
      </c>
      <c r="Z4" s="174"/>
      <c r="AA4" s="161"/>
      <c r="AB4" s="161"/>
      <c r="AC4" s="162"/>
    </row>
    <row r="5" spans="1:30" ht="24" customHeight="1" x14ac:dyDescent="0.15">
      <c r="A5" s="163"/>
      <c r="C5" s="112"/>
      <c r="D5" s="113"/>
      <c r="E5" s="113"/>
      <c r="F5" s="113"/>
      <c r="G5" s="113"/>
      <c r="H5" s="113"/>
      <c r="I5" s="113"/>
      <c r="J5" s="113"/>
      <c r="K5" s="113"/>
      <c r="L5" s="113"/>
      <c r="M5" s="113"/>
      <c r="N5" s="113"/>
      <c r="O5" s="113"/>
      <c r="P5" s="8"/>
      <c r="Q5" s="170"/>
      <c r="R5" s="139" t="s">
        <v>75</v>
      </c>
      <c r="S5" s="139"/>
      <c r="T5" s="139"/>
      <c r="U5" s="139"/>
      <c r="V5" s="139"/>
      <c r="W5" s="139"/>
      <c r="X5" s="140"/>
      <c r="Y5" s="141" t="s">
        <v>81</v>
      </c>
      <c r="Z5" s="142"/>
      <c r="AA5" s="142"/>
      <c r="AB5" s="142"/>
      <c r="AC5" s="143"/>
    </row>
    <row r="6" spans="1:30" ht="24.75" customHeight="1" x14ac:dyDescent="0.15">
      <c r="A6" s="163"/>
      <c r="C6" s="112"/>
      <c r="D6" s="113"/>
      <c r="E6" s="113"/>
      <c r="F6" s="113"/>
      <c r="G6" s="113"/>
      <c r="H6" s="113"/>
      <c r="I6" s="113"/>
      <c r="J6" s="113"/>
      <c r="K6" s="113"/>
      <c r="L6" s="113"/>
      <c r="M6" s="113"/>
      <c r="N6" s="113"/>
      <c r="O6" s="113"/>
      <c r="P6" s="8"/>
      <c r="Q6" s="170"/>
      <c r="R6" s="144" t="s">
        <v>2208</v>
      </c>
      <c r="S6" s="145"/>
      <c r="T6" s="145"/>
      <c r="U6" s="145"/>
      <c r="V6" s="145"/>
      <c r="W6" s="145"/>
      <c r="X6" s="146"/>
      <c r="Y6" s="147"/>
      <c r="Z6" s="148"/>
      <c r="AA6" s="148"/>
      <c r="AB6" s="148"/>
      <c r="AC6" s="149"/>
    </row>
    <row r="7" spans="1:30" ht="30.75" customHeight="1" x14ac:dyDescent="0.15">
      <c r="A7" s="163"/>
      <c r="C7" s="112"/>
      <c r="D7" s="113"/>
      <c r="E7" s="113"/>
      <c r="F7" s="113"/>
      <c r="G7" s="113"/>
      <c r="H7" s="113"/>
      <c r="I7" s="113"/>
      <c r="J7" s="113"/>
      <c r="K7" s="113"/>
      <c r="L7" s="113"/>
      <c r="M7" s="113"/>
      <c r="N7" s="113"/>
      <c r="O7" s="113"/>
      <c r="P7" s="8"/>
      <c r="Q7" s="154" t="s">
        <v>85</v>
      </c>
      <c r="R7" s="155"/>
      <c r="S7" s="155"/>
      <c r="T7" s="67"/>
      <c r="U7" s="67"/>
      <c r="V7" s="67"/>
      <c r="W7" s="67"/>
      <c r="X7" s="67"/>
      <c r="Y7" s="67"/>
      <c r="Z7" s="67"/>
      <c r="AA7" s="67"/>
      <c r="AB7" s="67"/>
      <c r="AC7" s="68"/>
      <c r="AD7" s="131" t="s">
        <v>80</v>
      </c>
    </row>
    <row r="8" spans="1:30" ht="35.25" customHeight="1" x14ac:dyDescent="0.15">
      <c r="A8" s="163"/>
      <c r="C8" s="112"/>
      <c r="D8" s="113"/>
      <c r="E8" s="113"/>
      <c r="F8" s="113"/>
      <c r="G8" s="113"/>
      <c r="H8" s="113"/>
      <c r="I8" s="113"/>
      <c r="J8" s="113"/>
      <c r="K8" s="113"/>
      <c r="L8" s="113"/>
      <c r="M8" s="113"/>
      <c r="N8" s="113"/>
      <c r="O8" s="113"/>
      <c r="P8" s="8"/>
      <c r="Q8" s="156"/>
      <c r="R8" s="157"/>
      <c r="S8" s="157"/>
      <c r="T8" s="69"/>
      <c r="U8" s="69"/>
      <c r="V8" s="69"/>
      <c r="W8" s="69"/>
      <c r="X8" s="69"/>
      <c r="Y8" s="69"/>
      <c r="Z8" s="69"/>
      <c r="AA8" s="69"/>
      <c r="AB8" s="69"/>
      <c r="AC8" s="70"/>
      <c r="AD8" s="131"/>
    </row>
    <row r="9" spans="1:30" ht="21.75" customHeight="1" x14ac:dyDescent="0.15">
      <c r="A9" s="163"/>
      <c r="C9" s="112"/>
      <c r="D9" s="113"/>
      <c r="E9" s="113"/>
      <c r="F9" s="113"/>
      <c r="G9" s="113"/>
      <c r="H9" s="113"/>
      <c r="I9" s="113"/>
      <c r="J9" s="113"/>
      <c r="K9" s="113"/>
      <c r="L9" s="113"/>
      <c r="M9" s="113"/>
      <c r="N9" s="113"/>
      <c r="O9" s="113"/>
      <c r="P9" s="8"/>
      <c r="Q9" s="168" t="s">
        <v>84</v>
      </c>
      <c r="R9" s="168"/>
      <c r="S9" s="168"/>
      <c r="T9" s="168"/>
      <c r="U9" s="168"/>
      <c r="V9" s="168"/>
      <c r="W9" s="117" t="s">
        <v>81</v>
      </c>
      <c r="X9" s="117"/>
      <c r="Y9" s="117"/>
      <c r="Z9" s="117"/>
      <c r="AA9" s="117"/>
      <c r="AB9" s="117"/>
      <c r="AC9" s="117"/>
      <c r="AD9" s="131"/>
    </row>
    <row r="10" spans="1:30" ht="24.95" customHeight="1" x14ac:dyDescent="0.15">
      <c r="A10" s="163"/>
      <c r="C10" s="112"/>
      <c r="D10" s="113"/>
      <c r="E10" s="113"/>
      <c r="F10" s="113"/>
      <c r="G10" s="113"/>
      <c r="H10" s="113"/>
      <c r="I10" s="113"/>
      <c r="J10" s="113"/>
      <c r="K10" s="113"/>
      <c r="L10" s="113"/>
      <c r="M10" s="113"/>
      <c r="N10" s="113"/>
      <c r="O10" s="113"/>
      <c r="P10" s="8"/>
      <c r="Q10" s="168"/>
      <c r="R10" s="168"/>
      <c r="S10" s="168"/>
      <c r="T10" s="168"/>
      <c r="U10" s="168"/>
      <c r="V10" s="168"/>
      <c r="W10" s="117"/>
      <c r="X10" s="117"/>
      <c r="Y10" s="117"/>
      <c r="Z10" s="117"/>
      <c r="AA10" s="117"/>
      <c r="AB10" s="117"/>
      <c r="AC10" s="117"/>
      <c r="AD10" s="131"/>
    </row>
    <row r="11" spans="1:30" ht="24.95" customHeight="1" x14ac:dyDescent="0.15">
      <c r="A11" s="163"/>
      <c r="C11" s="112"/>
      <c r="D11" s="113"/>
      <c r="E11" s="113"/>
      <c r="F11" s="113"/>
      <c r="G11" s="113"/>
      <c r="H11" s="113"/>
      <c r="I11" s="113"/>
      <c r="J11" s="113"/>
      <c r="K11" s="113"/>
      <c r="L11" s="113"/>
      <c r="M11" s="113"/>
      <c r="N11" s="113"/>
      <c r="O11" s="113"/>
      <c r="P11" s="8"/>
      <c r="Q11" s="150"/>
      <c r="R11" s="151"/>
      <c r="S11" s="151"/>
      <c r="T11" s="151"/>
      <c r="U11" s="151"/>
      <c r="V11" s="152"/>
      <c r="W11" s="153"/>
      <c r="X11" s="114"/>
      <c r="Y11" s="114"/>
      <c r="Z11" s="114"/>
      <c r="AA11" s="114"/>
      <c r="AB11" s="114"/>
      <c r="AC11" s="115"/>
      <c r="AD11" s="131"/>
    </row>
    <row r="12" spans="1:30" ht="24.95" customHeight="1" x14ac:dyDescent="0.15">
      <c r="A12" s="163"/>
      <c r="C12" s="112"/>
      <c r="D12" s="113"/>
      <c r="E12" s="113"/>
      <c r="F12" s="113"/>
      <c r="G12" s="113"/>
      <c r="H12" s="113"/>
      <c r="I12" s="113"/>
      <c r="J12" s="113"/>
      <c r="K12" s="113"/>
      <c r="L12" s="113"/>
      <c r="M12" s="113"/>
      <c r="N12" s="113"/>
      <c r="O12" s="113"/>
      <c r="P12" s="8"/>
      <c r="Q12" s="136"/>
      <c r="R12" s="137"/>
      <c r="S12" s="137"/>
      <c r="T12" s="137"/>
      <c r="U12" s="137"/>
      <c r="V12" s="138"/>
      <c r="W12" s="158"/>
      <c r="X12" s="159"/>
      <c r="Y12" s="159"/>
      <c r="Z12" s="159"/>
      <c r="AA12" s="159"/>
      <c r="AB12" s="159"/>
      <c r="AC12" s="160"/>
      <c r="AD12" s="131"/>
    </row>
    <row r="13" spans="1:30" ht="30" customHeight="1" x14ac:dyDescent="0.15">
      <c r="A13" s="163"/>
      <c r="C13" s="112"/>
      <c r="D13" s="113"/>
      <c r="E13" s="113"/>
      <c r="F13" s="113"/>
      <c r="G13" s="113"/>
      <c r="H13" s="113"/>
      <c r="I13" s="113"/>
      <c r="J13" s="113"/>
      <c r="K13" s="113"/>
      <c r="L13" s="113"/>
      <c r="M13" s="113"/>
      <c r="N13" s="113"/>
      <c r="O13" s="113"/>
      <c r="P13" s="8"/>
      <c r="Q13" s="116" t="s">
        <v>147</v>
      </c>
      <c r="R13" s="116"/>
      <c r="S13" s="116"/>
      <c r="T13" s="82" t="s">
        <v>2157</v>
      </c>
      <c r="U13" s="114"/>
      <c r="V13" s="114"/>
      <c r="W13" s="114"/>
      <c r="X13" s="114"/>
      <c r="Y13" s="114"/>
      <c r="Z13" s="114"/>
      <c r="AA13" s="114"/>
      <c r="AB13" s="114"/>
      <c r="AC13" s="115"/>
    </row>
    <row r="14" spans="1:30" ht="34.5" customHeight="1" x14ac:dyDescent="0.15">
      <c r="A14" s="163"/>
      <c r="C14" s="118" t="s">
        <v>159</v>
      </c>
      <c r="D14" s="119"/>
      <c r="E14" s="119"/>
      <c r="F14" s="119"/>
      <c r="G14" s="119"/>
      <c r="H14" s="119"/>
      <c r="I14" s="119"/>
      <c r="J14" s="119"/>
      <c r="K14" s="119"/>
      <c r="L14" s="119"/>
      <c r="M14" s="119"/>
      <c r="N14" s="119"/>
      <c r="O14" s="119"/>
      <c r="P14" s="120"/>
      <c r="Q14" s="116" t="s">
        <v>79</v>
      </c>
      <c r="R14" s="116"/>
      <c r="S14" s="116"/>
      <c r="T14" s="115"/>
      <c r="U14" s="117"/>
      <c r="V14" s="117"/>
      <c r="W14" s="117"/>
      <c r="X14" s="117"/>
      <c r="Y14" s="117"/>
      <c r="Z14" s="117"/>
      <c r="AA14" s="117"/>
      <c r="AB14" s="117"/>
      <c r="AC14" s="117"/>
    </row>
    <row r="15" spans="1:30" ht="33" customHeight="1" x14ac:dyDescent="0.15">
      <c r="A15" s="163"/>
      <c r="C15" s="118"/>
      <c r="D15" s="119"/>
      <c r="E15" s="119"/>
      <c r="F15" s="119"/>
      <c r="G15" s="119"/>
      <c r="H15" s="119"/>
      <c r="I15" s="119"/>
      <c r="J15" s="119"/>
      <c r="K15" s="119"/>
      <c r="L15" s="119"/>
      <c r="M15" s="119"/>
      <c r="N15" s="119"/>
      <c r="O15" s="119"/>
      <c r="P15" s="120"/>
      <c r="Q15" s="121" t="s">
        <v>2086</v>
      </c>
      <c r="R15" s="122"/>
      <c r="S15" s="123"/>
      <c r="T15" s="124"/>
      <c r="U15" s="124"/>
      <c r="V15" s="124"/>
      <c r="W15" s="124"/>
      <c r="X15" s="124"/>
      <c r="Y15" s="124"/>
      <c r="Z15" s="124"/>
      <c r="AA15" s="124"/>
      <c r="AB15" s="124"/>
      <c r="AC15" s="125"/>
    </row>
    <row r="16" spans="1:30" ht="41.25" customHeight="1" x14ac:dyDescent="0.15">
      <c r="A16" s="163"/>
      <c r="C16" s="118"/>
      <c r="D16" s="119"/>
      <c r="E16" s="119"/>
      <c r="F16" s="119"/>
      <c r="G16" s="119"/>
      <c r="H16" s="119"/>
      <c r="I16" s="119"/>
      <c r="J16" s="119"/>
      <c r="K16" s="119"/>
      <c r="L16" s="119"/>
      <c r="M16" s="119"/>
      <c r="N16" s="119"/>
      <c r="O16" s="119"/>
      <c r="P16" s="120"/>
      <c r="Q16" s="128" t="s">
        <v>2085</v>
      </c>
      <c r="R16" s="129"/>
      <c r="S16" s="71"/>
      <c r="T16" s="72"/>
      <c r="U16" s="126" t="s">
        <v>2156</v>
      </c>
      <c r="V16" s="127"/>
      <c r="W16" s="73"/>
      <c r="X16" s="74"/>
      <c r="Y16" s="75"/>
      <c r="Z16" s="130" t="s">
        <v>2084</v>
      </c>
      <c r="AA16" s="130"/>
      <c r="AB16" s="130"/>
      <c r="AC16" s="75"/>
    </row>
    <row r="17" spans="1:29" ht="19.5" customHeight="1" x14ac:dyDescent="0.15">
      <c r="A17" s="163"/>
      <c r="C17" s="118"/>
      <c r="D17" s="119"/>
      <c r="E17" s="119"/>
      <c r="F17" s="119"/>
      <c r="G17" s="119"/>
      <c r="H17" s="119"/>
      <c r="I17" s="119"/>
      <c r="J17" s="119"/>
      <c r="K17" s="119"/>
      <c r="L17" s="119"/>
      <c r="M17" s="119"/>
      <c r="N17" s="119"/>
      <c r="O17" s="119"/>
      <c r="P17" s="120"/>
      <c r="Q17" s="116" t="s">
        <v>149</v>
      </c>
      <c r="R17" s="116"/>
      <c r="S17" s="171"/>
      <c r="T17" s="171"/>
      <c r="U17" s="103" t="s">
        <v>150</v>
      </c>
      <c r="V17" s="103"/>
      <c r="W17" s="117"/>
      <c r="X17" s="117"/>
      <c r="Y17" s="117"/>
      <c r="Z17" s="103" t="s">
        <v>148</v>
      </c>
      <c r="AA17" s="103"/>
      <c r="AB17" s="103"/>
      <c r="AC17" s="76"/>
    </row>
    <row r="18" spans="1:29" ht="21.75" customHeight="1" x14ac:dyDescent="0.15">
      <c r="A18" s="163"/>
      <c r="C18" s="65"/>
      <c r="D18" s="66"/>
      <c r="E18" s="66"/>
      <c r="F18" s="66"/>
      <c r="G18" s="66"/>
      <c r="H18" s="66"/>
      <c r="I18" s="66"/>
      <c r="J18" s="66"/>
      <c r="K18" s="177" t="s">
        <v>2083</v>
      </c>
      <c r="L18" s="177"/>
      <c r="M18" s="175" t="str">
        <f>IFERROR(VLOOKUP(T3&amp;T4,'2018预算项目'!B2:J670,9,0),"")</f>
        <v>2018062326</v>
      </c>
      <c r="N18" s="175"/>
      <c r="O18" s="175"/>
      <c r="P18" s="176"/>
      <c r="Q18" s="116"/>
      <c r="R18" s="116"/>
      <c r="S18" s="171"/>
      <c r="T18" s="171"/>
      <c r="U18" s="103"/>
      <c r="V18" s="103"/>
      <c r="W18" s="117"/>
      <c r="X18" s="117"/>
      <c r="Y18" s="117"/>
      <c r="Z18" s="103"/>
      <c r="AA18" s="103"/>
      <c r="AB18" s="103"/>
      <c r="AC18" s="77"/>
    </row>
    <row r="19" spans="1:29" ht="30" customHeight="1" x14ac:dyDescent="0.15">
      <c r="A19" s="163"/>
      <c r="M19" s="105"/>
      <c r="N19" s="106"/>
      <c r="O19" s="106"/>
      <c r="P19" s="106"/>
    </row>
    <row r="20" spans="1:29" ht="30" customHeight="1" x14ac:dyDescent="0.15"/>
    <row r="21" spans="1:29" ht="30" customHeight="1" x14ac:dyDescent="0.15"/>
    <row r="22" spans="1:29" ht="30" customHeight="1" x14ac:dyDescent="0.15"/>
    <row r="23" spans="1:29" ht="30" customHeight="1" x14ac:dyDescent="0.15"/>
    <row r="24" spans="1:29" ht="30" customHeight="1" x14ac:dyDescent="0.15"/>
    <row r="25" spans="1:29" ht="30" customHeight="1" x14ac:dyDescent="0.15"/>
    <row r="26" spans="1:29" ht="30" customHeight="1" x14ac:dyDescent="0.15"/>
    <row r="27" spans="1:29" ht="30" customHeight="1" x14ac:dyDescent="0.15"/>
    <row r="28" spans="1:29" ht="30" customHeight="1" x14ac:dyDescent="0.15"/>
    <row r="29" spans="1:29" ht="30" customHeight="1" x14ac:dyDescent="0.15"/>
    <row r="30" spans="1:29" ht="30" customHeight="1" x14ac:dyDescent="0.15"/>
    <row r="31" spans="1:29" ht="30" customHeight="1" x14ac:dyDescent="0.15"/>
    <row r="32" spans="1:2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sheetData>
  <sheetProtection sheet="1" objects="1" scenarios="1"/>
  <mergeCells count="47">
    <mergeCell ref="A1:A19"/>
    <mergeCell ref="W17:Y18"/>
    <mergeCell ref="AA3:AC3"/>
    <mergeCell ref="X3:Z3"/>
    <mergeCell ref="T3:W3"/>
    <mergeCell ref="Q9:V9"/>
    <mergeCell ref="W9:AC9"/>
    <mergeCell ref="Q10:V10"/>
    <mergeCell ref="W10:AC10"/>
    <mergeCell ref="Q3:Q6"/>
    <mergeCell ref="S17:T18"/>
    <mergeCell ref="U17:V18"/>
    <mergeCell ref="T4:X4"/>
    <mergeCell ref="Y4:Z4"/>
    <mergeCell ref="M18:P18"/>
    <mergeCell ref="K18:L18"/>
    <mergeCell ref="Q16:R16"/>
    <mergeCell ref="Z16:AB16"/>
    <mergeCell ref="AD7:AD12"/>
    <mergeCell ref="R3:S3"/>
    <mergeCell ref="R4:S4"/>
    <mergeCell ref="Q12:V12"/>
    <mergeCell ref="R5:X5"/>
    <mergeCell ref="Y5:AC5"/>
    <mergeCell ref="R6:X6"/>
    <mergeCell ref="Y6:AC6"/>
    <mergeCell ref="Q11:V11"/>
    <mergeCell ref="W11:AC11"/>
    <mergeCell ref="Q7:S8"/>
    <mergeCell ref="W12:AC12"/>
    <mergeCell ref="AA4:AC4"/>
    <mergeCell ref="Z17:AB18"/>
    <mergeCell ref="AA1:AC1"/>
    <mergeCell ref="M19:P19"/>
    <mergeCell ref="H1:V1"/>
    <mergeCell ref="Z2:AC2"/>
    <mergeCell ref="X2:Y2"/>
    <mergeCell ref="C3:O13"/>
    <mergeCell ref="U13:AC13"/>
    <mergeCell ref="Q17:R18"/>
    <mergeCell ref="Q14:S14"/>
    <mergeCell ref="T14:AC14"/>
    <mergeCell ref="Q13:S13"/>
    <mergeCell ref="C14:P17"/>
    <mergeCell ref="Q15:S15"/>
    <mergeCell ref="T15:AC15"/>
    <mergeCell ref="U16:V16"/>
  </mergeCells>
  <phoneticPr fontId="12" type="noConversion"/>
  <conditionalFormatting sqref="C3:G13 L3:O13 H4:K13">
    <cfRule type="expression" dxfId="5" priority="3">
      <formula>T4&lt;&gt;""</formula>
    </cfRule>
  </conditionalFormatting>
  <conditionalFormatting sqref="I3 K3">
    <cfRule type="expression" dxfId="4" priority="45">
      <formula>Y4&lt;&gt;""</formula>
    </cfRule>
  </conditionalFormatting>
  <conditionalFormatting sqref="H3 J3">
    <cfRule type="expression" dxfId="3" priority="46">
      <formula>#REF!&lt;&gt;""</formula>
    </cfRule>
  </conditionalFormatting>
  <conditionalFormatting sqref="Z16">
    <cfRule type="expression" dxfId="2" priority="49">
      <formula>AND(LEFT(AA3,2)&lt;&gt;"21",LEFT(AA3,2)&lt;&gt;"22")</formula>
    </cfRule>
  </conditionalFormatting>
  <conditionalFormatting sqref="Q16:R16">
    <cfRule type="expression" dxfId="1" priority="2">
      <formula>Y6&lt;5000</formula>
    </cfRule>
  </conditionalFormatting>
  <conditionalFormatting sqref="Q15:S15">
    <cfRule type="expression" dxfId="0" priority="1">
      <formula>Y6&lt;20000</formula>
    </cfRule>
  </conditionalFormatting>
  <dataValidations count="3">
    <dataValidation type="list" allowBlank="1" showInputMessage="1" showErrorMessage="1" sqref="T3:W3">
      <formula1>一级部门</formula1>
    </dataValidation>
    <dataValidation type="list" allowBlank="1" showInputMessage="1" showErrorMessage="1" sqref="T4:X4">
      <formula1>预算项目</formula1>
    </dataValidation>
    <dataValidation type="list" allowBlank="1" showInputMessage="1" showErrorMessage="1" sqref="R6:X6">
      <formula1>经济分类科目</formula1>
    </dataValidation>
  </dataValidations>
  <pageMargins left="0.18" right="0.31496062992125984" top="0.35433070866141736" bottom="0.22" header="0.31496062992125984" footer="0.16"/>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0"/>
  <sheetViews>
    <sheetView workbookViewId="0">
      <selection activeCell="B10" sqref="B10"/>
    </sheetView>
  </sheetViews>
  <sheetFormatPr defaultRowHeight="13.5" x14ac:dyDescent="0.15"/>
  <cols>
    <col min="2" max="2" width="46.375" bestFit="1" customWidth="1"/>
    <col min="3" max="3" width="10.25" bestFit="1" customWidth="1"/>
  </cols>
  <sheetData>
    <row r="1" spans="1:6" x14ac:dyDescent="0.15">
      <c r="A1" s="1" t="s">
        <v>2137</v>
      </c>
      <c r="B1" s="1" t="s">
        <v>2138</v>
      </c>
      <c r="C1" s="1">
        <v>537.6</v>
      </c>
    </row>
    <row r="3" spans="1:6" x14ac:dyDescent="0.15">
      <c r="B3" s="178" t="s">
        <v>2139</v>
      </c>
      <c r="C3" s="178"/>
      <c r="D3" s="178"/>
      <c r="E3" s="178"/>
      <c r="F3" s="178"/>
    </row>
    <row r="4" spans="1:6" ht="20.25" x14ac:dyDescent="0.15">
      <c r="B4" s="179" t="s">
        <v>2140</v>
      </c>
      <c r="C4" s="179"/>
      <c r="D4" s="179"/>
      <c r="E4" s="179"/>
      <c r="F4" s="179"/>
    </row>
    <row r="5" spans="1:6" x14ac:dyDescent="0.15">
      <c r="B5" s="86" t="s">
        <v>2141</v>
      </c>
      <c r="C5" s="87" t="s">
        <v>2142</v>
      </c>
      <c r="D5" s="87" t="s">
        <v>2143</v>
      </c>
      <c r="E5" s="87" t="s">
        <v>2144</v>
      </c>
      <c r="F5" s="87" t="s">
        <v>2145</v>
      </c>
    </row>
    <row r="6" spans="1:6" ht="14.25" x14ac:dyDescent="0.15">
      <c r="B6" s="88">
        <v>1</v>
      </c>
      <c r="C6" s="83" t="s">
        <v>2094</v>
      </c>
      <c r="D6" s="89" t="s">
        <v>2146</v>
      </c>
      <c r="E6" s="180" t="s">
        <v>2147</v>
      </c>
      <c r="F6" s="90">
        <v>15</v>
      </c>
    </row>
    <row r="7" spans="1:6" ht="14.25" x14ac:dyDescent="0.15">
      <c r="B7" s="88">
        <v>2</v>
      </c>
      <c r="C7" s="83" t="s">
        <v>2095</v>
      </c>
      <c r="D7" s="89" t="s">
        <v>2148</v>
      </c>
      <c r="E7" s="180"/>
      <c r="F7" s="90">
        <v>14.88</v>
      </c>
    </row>
    <row r="8" spans="1:6" ht="14.25" x14ac:dyDescent="0.15">
      <c r="B8" s="88">
        <v>3</v>
      </c>
      <c r="C8" s="83" t="s">
        <v>2096</v>
      </c>
      <c r="D8" s="89" t="s">
        <v>2148</v>
      </c>
      <c r="E8" s="180"/>
      <c r="F8" s="90">
        <v>89.32</v>
      </c>
    </row>
    <row r="9" spans="1:6" ht="14.25" x14ac:dyDescent="0.15">
      <c r="B9" s="88">
        <v>4</v>
      </c>
      <c r="C9" s="84" t="s">
        <v>2097</v>
      </c>
      <c r="D9" s="89" t="s">
        <v>2148</v>
      </c>
      <c r="E9" s="180"/>
      <c r="F9" s="91">
        <v>48</v>
      </c>
    </row>
    <row r="10" spans="1:6" ht="14.25" x14ac:dyDescent="0.15">
      <c r="B10" s="88">
        <v>5</v>
      </c>
      <c r="C10" s="83" t="s">
        <v>2098</v>
      </c>
      <c r="D10" s="89" t="s">
        <v>2148</v>
      </c>
      <c r="E10" s="180"/>
      <c r="F10" s="90">
        <v>25.5</v>
      </c>
    </row>
    <row r="11" spans="1:6" ht="15.75" x14ac:dyDescent="0.15">
      <c r="B11" s="88">
        <v>6</v>
      </c>
      <c r="C11" s="84" t="s">
        <v>2099</v>
      </c>
      <c r="D11" s="92" t="s">
        <v>2149</v>
      </c>
      <c r="E11" s="180"/>
      <c r="F11" s="91">
        <v>6.4</v>
      </c>
    </row>
    <row r="12" spans="1:6" ht="14.25" x14ac:dyDescent="0.15">
      <c r="B12" s="88">
        <v>7</v>
      </c>
      <c r="C12" s="84" t="s">
        <v>2150</v>
      </c>
      <c r="D12" s="89" t="s">
        <v>2151</v>
      </c>
      <c r="E12" s="180"/>
      <c r="F12" s="91">
        <v>0.9</v>
      </c>
    </row>
    <row r="13" spans="1:6" ht="28.5" x14ac:dyDescent="0.15">
      <c r="B13" s="88">
        <v>8</v>
      </c>
      <c r="C13" s="84" t="s">
        <v>2101</v>
      </c>
      <c r="D13" s="89" t="s">
        <v>2152</v>
      </c>
      <c r="E13" s="180"/>
      <c r="F13" s="91">
        <v>10</v>
      </c>
    </row>
    <row r="14" spans="1:6" ht="28.5" x14ac:dyDescent="0.15">
      <c r="B14" s="88">
        <v>9</v>
      </c>
      <c r="C14" s="84" t="s">
        <v>2102</v>
      </c>
      <c r="D14" s="89" t="s">
        <v>2152</v>
      </c>
      <c r="E14" s="180"/>
      <c r="F14" s="91">
        <v>8</v>
      </c>
    </row>
    <row r="15" spans="1:6" ht="15.75" x14ac:dyDescent="0.15">
      <c r="B15" s="88">
        <v>10</v>
      </c>
      <c r="C15" s="84" t="s">
        <v>2103</v>
      </c>
      <c r="D15" s="92" t="s">
        <v>2153</v>
      </c>
      <c r="E15" s="180"/>
      <c r="F15" s="91">
        <v>94.7</v>
      </c>
    </row>
    <row r="16" spans="1:6" ht="14.25" x14ac:dyDescent="0.15">
      <c r="B16" s="88">
        <v>11</v>
      </c>
      <c r="C16" s="83" t="s">
        <v>2104</v>
      </c>
      <c r="D16" s="89" t="s">
        <v>2154</v>
      </c>
      <c r="E16" s="180"/>
      <c r="F16" s="90">
        <v>42</v>
      </c>
    </row>
    <row r="17" spans="2:6" ht="14.25" x14ac:dyDescent="0.15">
      <c r="B17" s="88">
        <v>12</v>
      </c>
      <c r="C17" s="83" t="s">
        <v>2105</v>
      </c>
      <c r="D17" s="93" t="s">
        <v>2155</v>
      </c>
      <c r="E17" s="180"/>
      <c r="F17" s="90">
        <v>16</v>
      </c>
    </row>
    <row r="18" spans="2:6" ht="15.75" x14ac:dyDescent="0.15">
      <c r="B18" s="88">
        <v>13</v>
      </c>
      <c r="C18" s="83" t="s">
        <v>2106</v>
      </c>
      <c r="D18" s="92" t="s">
        <v>2153</v>
      </c>
      <c r="E18" s="180"/>
      <c r="F18" s="90">
        <v>102</v>
      </c>
    </row>
    <row r="19" spans="2:6" ht="14.25" x14ac:dyDescent="0.15">
      <c r="B19" s="88">
        <v>14</v>
      </c>
      <c r="C19" s="83" t="s">
        <v>2107</v>
      </c>
      <c r="D19" s="89" t="s">
        <v>2154</v>
      </c>
      <c r="E19" s="181"/>
      <c r="F19" s="90">
        <v>64</v>
      </c>
    </row>
    <row r="20" spans="2:6" x14ac:dyDescent="0.15">
      <c r="B20" s="94"/>
      <c r="C20" s="182" t="s">
        <v>158</v>
      </c>
      <c r="D20" s="182"/>
      <c r="E20" s="182"/>
      <c r="F20" s="95">
        <f>SUM(F6:F19)</f>
        <v>536.70000000000005</v>
      </c>
    </row>
  </sheetData>
  <mergeCells count="4">
    <mergeCell ref="B3:F3"/>
    <mergeCell ref="B4:F4"/>
    <mergeCell ref="E6:E19"/>
    <mergeCell ref="C20:E20"/>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经济分类科目</vt:lpstr>
      <vt:lpstr>一级部门编码</vt:lpstr>
      <vt:lpstr>经费报销单</vt:lpstr>
      <vt:lpstr>更新日志</vt:lpstr>
      <vt:lpstr>经济分类科目</vt:lpstr>
      <vt:lpstr>一级部门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WangRY</dc:creator>
  <cp:lastModifiedBy>刘军</cp:lastModifiedBy>
  <cp:lastPrinted>2018-03-28T06:54:37Z</cp:lastPrinted>
  <dcterms:created xsi:type="dcterms:W3CDTF">2006-09-16T00:00:00Z</dcterms:created>
  <dcterms:modified xsi:type="dcterms:W3CDTF">2018-04-28T03:06:05Z</dcterms:modified>
</cp:coreProperties>
</file>